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2"/>
  </bookViews>
  <sheets>
    <sheet name="Notas" sheetId="4" r:id="rId1"/>
    <sheet name="Notas-Backup" sheetId="1" state="hidden" r:id="rId2"/>
    <sheet name="Protesto" sheetId="2" r:id="rId3"/>
    <sheet name="Escrituras 2.22...." sheetId="3" state="hidden" r:id="rId4"/>
  </sheets>
  <calcPr calcId="191028"/>
</workbook>
</file>

<file path=xl/sharedStrings.xml><?xml version="1.0" encoding="utf-8"?>
<sst xmlns="http://schemas.openxmlformats.org/spreadsheetml/2006/main" count="269" uniqueCount="269">
  <si>
    <t xml:space="preserve">TABELA I – ATOS DO TABELIÃO DE NOTAS</t>
  </si>
  <si>
    <t xml:space="preserve">ATOS E SERVIÇOS</t>
  </si>
  <si>
    <t>EMOLUMENTOS</t>
  </si>
  <si>
    <t>FRJ</t>
  </si>
  <si>
    <t>ISS</t>
  </si>
  <si>
    <t>Total</t>
  </si>
  <si>
    <r>
      <t xml:space="preserve">BASE DE CÁLCULO</t>
    </r>
    <r>
      <rPr>
        <sz val="10"/>
        <color indexed="64"/>
        <rFont val="Verdana"/>
      </rPr>
      <t xml:space="preserve"> </t>
    </r>
    <r>
      <rPr>
        <b/>
        <sz val="10"/>
        <color indexed="64"/>
        <rFont val="Verdana"/>
      </rPr>
      <t xml:space="preserve">(EM R$)</t>
    </r>
  </si>
  <si>
    <t xml:space="preserve">(valor por ato)</t>
  </si>
  <si>
    <t xml:space="preserve">1. ESCRITURA SEM VALOR ECONÔMICO </t>
  </si>
  <si>
    <t xml:space="preserve">1.1. Escritura pública de declaração de residência</t>
  </si>
  <si>
    <t xml:space="preserve">2. ESCRITURA COM VALOR ECONÔMICO</t>
  </si>
  <si>
    <t xml:space="preserve">2.1. até 13.233,43</t>
  </si>
  <si>
    <t xml:space="preserve">2.2. de 13.233,44 a 19.850,14</t>
  </si>
  <si>
    <t xml:space="preserve">2.3. de 19.850,15 a 27.790,20 </t>
  </si>
  <si>
    <t xml:space="preserve">2.4. de 27.790,21 a 34.406,92 </t>
  </si>
  <si>
    <t xml:space="preserve">2.5. de 34.406,93 a 42.346,98 </t>
  </si>
  <si>
    <t xml:space="preserve">2.6. de 42.346,99 a 51.610,38 </t>
  </si>
  <si>
    <t xml:space="preserve">2.7. de 51.610,39 a 59.550,44 </t>
  </si>
  <si>
    <t xml:space="preserve">2.8. de 59.550,45 a 68.813,84 </t>
  </si>
  <si>
    <t xml:space="preserve">2.9. de 68.813,85 a 76.753,90 </t>
  </si>
  <si>
    <t xml:space="preserve">2.10. de 76.753,91 a 87.340,65</t>
  </si>
  <si>
    <t xml:space="preserve">2.11. de 87.340,66 a 96.604,05 </t>
  </si>
  <si>
    <t xml:space="preserve">2.12. de 96.604,06 a 107.190,79 </t>
  </si>
  <si>
    <t xml:space="preserve">2.13. de 107.190,80 a 117.777,54 </t>
  </si>
  <si>
    <t xml:space="preserve">2.14. de 117.777,55 a 128.364,28 </t>
  </si>
  <si>
    <t xml:space="preserve">2.15. de 128.364,29 a 140.274,37 </t>
  </si>
  <si>
    <t xml:space="preserve">2.16. de 140.274,38 a 152.184,45</t>
  </si>
  <si>
    <t xml:space="preserve">2.17. de 152.184,46 a 164.094,54 </t>
  </si>
  <si>
    <t xml:space="preserve">2.18. de 164.094,55 a 177.327,97 </t>
  </si>
  <si>
    <t xml:space="preserve">2.19. de 177.327,98 a 190.561,42 </t>
  </si>
  <si>
    <t xml:space="preserve">2.20. de 190.561,43 a 203.794,85 </t>
  </si>
  <si>
    <t xml:space="preserve">2.21. de 203.794,86 a 217.028,27</t>
  </si>
  <si>
    <t xml:space="preserve">2.22. de 217.028,28 a 267.028,27</t>
  </si>
  <si>
    <t xml:space="preserve">2.23. de 267.028,28 a 317.028,27</t>
  </si>
  <si>
    <t xml:space="preserve">2.24. de 317.028,28 a 367.028,27</t>
  </si>
  <si>
    <t xml:space="preserve">2.25. de 367.028,28 a 417.028,27</t>
  </si>
  <si>
    <t xml:space="preserve">2.26. de 417.028,28 a 467.028,27</t>
  </si>
  <si>
    <t xml:space="preserve">2.27. de 467.028,28 a 517.028,27</t>
  </si>
  <si>
    <t xml:space="preserve">2.28. de 517.028,28 a 567.028,27</t>
  </si>
  <si>
    <t xml:space="preserve">2.29. de 567.028,28 a 617.028,27</t>
  </si>
  <si>
    <t xml:space="preserve">2.30. de 617.028,28 a 667.028,27</t>
  </si>
  <si>
    <t xml:space="preserve">2.31. de 667.028,28 a 717.028,27</t>
  </si>
  <si>
    <t xml:space="preserve">2.32. de 717.028,28 a 767.028,27</t>
  </si>
  <si>
    <t xml:space="preserve">2.33. de 767.028,28 a 817.028,27</t>
  </si>
  <si>
    <t xml:space="preserve">2.34. de 817.028,28 a 867.028,27</t>
  </si>
  <si>
    <t xml:space="preserve">2.35. de 867.028,28 a 917.028,27</t>
  </si>
  <si>
    <t xml:space="preserve">2.36. de 917.028,28 a 967.028,27</t>
  </si>
  <si>
    <t xml:space="preserve">2.37. de 967.028,28 a 1.017.028,27</t>
  </si>
  <si>
    <t xml:space="preserve">2.38. de 1.017.028,28 a 1.067.028,27</t>
  </si>
  <si>
    <t xml:space="preserve">2.39. de 1.067.028,28 a 1.117.028,27</t>
  </si>
  <si>
    <t xml:space="preserve">2.40. de 1.117.028,28 a 1.167.028,27</t>
  </si>
  <si>
    <t xml:space="preserve">2.41. de 1.167.028,28 a 1.217.028,27</t>
  </si>
  <si>
    <t xml:space="preserve">2.42. de 1.217.028,28 a 1.267.028,27</t>
  </si>
  <si>
    <t xml:space="preserve">2.43. de 1.267.028,28 a 1.317.028,27</t>
  </si>
  <si>
    <t xml:space="preserve">2.44. de 1.317.028,28 a 1.367.028,27</t>
  </si>
  <si>
    <t xml:space="preserve">2.45. de 1.367.028,28 a 1.417.028,27</t>
  </si>
  <si>
    <t xml:space="preserve">2.46. de 1.417.028,28 a 1.467.028,27</t>
  </si>
  <si>
    <t xml:space="preserve">2.47. de 1.467.028,28 a 1.517.028,27</t>
  </si>
  <si>
    <t xml:space="preserve">2.48. de 1.517.028,28 a 1.567.028,27</t>
  </si>
  <si>
    <t xml:space="preserve">2.49. de 1.567.028,28 a 1.617.028,27</t>
  </si>
  <si>
    <t xml:space="preserve">2.50. de 1.617.028,28 a 1.667.028,27</t>
  </si>
  <si>
    <t xml:space="preserve">2.51. de 1.667.028,28 a 1.717.028,27</t>
  </si>
  <si>
    <t xml:space="preserve">2.52. de 1.717.028,28 a 1.767.028,27</t>
  </si>
  <si>
    <t xml:space="preserve">2.53. de 1.767.028,28 a 1.817.028,27</t>
  </si>
  <si>
    <t xml:space="preserve">2.54. de 1.817.028,28 a 1.867.028,27</t>
  </si>
  <si>
    <t xml:space="preserve">2.55. de 1.867.028,28 a 1.917.028,27</t>
  </si>
  <si>
    <t xml:space="preserve">2.56. de 1.917.028,28 a 1.967.028,27</t>
  </si>
  <si>
    <t xml:space="preserve">2.57. de 1.967.028,28 a 2.017.028,27</t>
  </si>
  <si>
    <t xml:space="preserve">2.58. de 2.017.028,28 a 2.067.028,27</t>
  </si>
  <si>
    <t xml:space="preserve">2.59. de 2.067.028,28 a 2.117.028,27</t>
  </si>
  <si>
    <t xml:space="preserve">2.60. de 2.117.028,28 a 2.167.028,27</t>
  </si>
  <si>
    <t xml:space="preserve">2.61. de 2.167.028,28 a 2.217.028,27</t>
  </si>
  <si>
    <t xml:space="preserve">2.62. de 2.217.028,28 a 2.267.028,27</t>
  </si>
  <si>
    <t xml:space="preserve">2.63. de 2.267.028,28 a 2.317.028,27</t>
  </si>
  <si>
    <t xml:space="preserve">2.64. de 2.317.028,28 a 2.367.028,27</t>
  </si>
  <si>
    <t xml:space="preserve">2.65. de 2.367.028,28 a 2.417.028,27</t>
  </si>
  <si>
    <t xml:space="preserve">2.66. de 2.417.028,28 a 2.467.028,27</t>
  </si>
  <si>
    <t xml:space="preserve">2.67. de 2.467.028,28 a 2.517.028,27</t>
  </si>
  <si>
    <t xml:space="preserve">2.68. de 2.517.028,28 a 2.567.028,27</t>
  </si>
  <si>
    <t xml:space="preserve">2.69. de 2.567.028,28 a 2.617.028,27</t>
  </si>
  <si>
    <t xml:space="preserve">2.70. de 2.617.028,28 a 2.667.028,27</t>
  </si>
  <si>
    <t xml:space="preserve">2.71. de 2.667.028,28 a 2.717.028,27</t>
  </si>
  <si>
    <t xml:space="preserve">2.72. de 2.717.028,28 a 2.767.028,27</t>
  </si>
  <si>
    <t xml:space="preserve">2.73. de 2.767.028,28 a 2.817.028,27</t>
  </si>
  <si>
    <t xml:space="preserve">2.74. de 2.817.028,28 a 2.867.028,27</t>
  </si>
  <si>
    <t xml:space="preserve">2.75. de 2.867.028,28 a 2.917.028,27</t>
  </si>
  <si>
    <t xml:space="preserve">2.76. de 2.917.028,28 a 2.967.028,27</t>
  </si>
  <si>
    <t xml:space="preserve">2.77. de 2.967.028,28 a 3.017.028,27</t>
  </si>
  <si>
    <t xml:space="preserve">2.78. de 3.017.028,28 a 3.067.028,27</t>
  </si>
  <si>
    <t xml:space="preserve">2.79. de 3.067.028,28 a 3.117.028,27</t>
  </si>
  <si>
    <t xml:space="preserve">2.80. de 3.117.028,28 a 3.167.028,27</t>
  </si>
  <si>
    <t xml:space="preserve">2.81. de 3.167.028,28 a 3.217.028,27</t>
  </si>
  <si>
    <t xml:space="preserve">2.82. de 3.217.028,28 a 3.267.028,27</t>
  </si>
  <si>
    <t xml:space="preserve">2.83. de 3.267.028,28 a 3.317.028,27</t>
  </si>
  <si>
    <t xml:space="preserve">2.84. de 3.317.028,28 a 3.367.028,27</t>
  </si>
  <si>
    <t xml:space="preserve">2.85. de 3.367.028,28 a 3.417.028,27</t>
  </si>
  <si>
    <t xml:space="preserve">2.86. de 3.417.028,28 a 3.467.028,27</t>
  </si>
  <si>
    <t xml:space="preserve">2.87. de 3.467.028,28 a 3.517.028,27</t>
  </si>
  <si>
    <t xml:space="preserve">2.88. acima de 3.517.028,28</t>
  </si>
  <si>
    <t xml:space="preserve">3. ESCRITURA PÚBLICA DE INVENTÁRIO, DIVÓRCIO, SEPARAÇÃO E DISSOLUÇÃO DE UNIÃO ESTÁVEL</t>
  </si>
  <si>
    <t xml:space="preserve">3.1. Sem disposição acerca da partilha de bens </t>
  </si>
  <si>
    <t xml:space="preserve">3.2. Com disposição acerca da partilha de bens</t>
  </si>
  <si>
    <t> </t>
  </si>
  <si>
    <t xml:space="preserve">3.2.1 Acervo até 93.295,70</t>
  </si>
  <si>
    <t xml:space="preserve">3.2.2. Acervo de 93.295,71 a 198.501,48  </t>
  </si>
  <si>
    <t xml:space="preserve">3.2.3. Acervo de 198.501,49 a 529.337,26 </t>
  </si>
  <si>
    <t xml:space="preserve">3.2.4. Acervo acima de 529.337,26</t>
  </si>
  <si>
    <t xml:space="preserve">com base nos parâmetros constantes no item
2 desta tabela, para cada bem considerado
isoladamente</t>
  </si>
  <si>
    <t xml:space="preserve">4. ESCRITURAS DE INCORPORAÇÃO E INSTITUIÇÃO DE CONDOMÍNIO  </t>
  </si>
  <si>
    <t xml:space="preserve">4.1. Adicional por unidade</t>
  </si>
  <si>
    <t xml:space="preserve">limitado ao valor dos emolumentos constantes no item 2.22 desta tabela</t>
  </si>
  <si>
    <t xml:space="preserve">5. ESCRITURA DE CONVENÇÃO DE CONDOMÍNIO </t>
  </si>
  <si>
    <t xml:space="preserve">6. ESCRITURA DE PROCURAÇÃO OU SUBSTABELECIMENTO</t>
  </si>
  <si>
    <t xml:space="preserve">6.1. Para mera representação em órgãos ou instituições</t>
  </si>
  <si>
    <t xml:space="preserve">6.1.1. Com a finalidade específica previdenciária</t>
  </si>
  <si>
    <t xml:space="preserve">6.2. Em causa própria, quando configurar negócio oneroso</t>
  </si>
  <si>
    <t xml:space="preserve">com base nos parâmetros constantes no item 2 desta tabela</t>
  </si>
  <si>
    <t xml:space="preserve">6.3. Para atos negociais</t>
  </si>
  <si>
    <t xml:space="preserve">6.3.1. Com a finalidade específica de transacionar bens imóveis </t>
  </si>
  <si>
    <t xml:space="preserve">6.4. Adicional por outorgante </t>
  </si>
  <si>
    <t xml:space="preserve">6.5. (Redação revogada pela LC 846, de 2023 &lt;http://leis.alesc.sc.gov.br/html/2023/846_2023_lei_complementar.html&gt;)</t>
  </si>
  <si>
    <t xml:space="preserve">7. TESTAMENTO PÚBLICO</t>
  </si>
  <si>
    <t xml:space="preserve">7.1. Escritura de testamento público sem especificação patrimonial</t>
  </si>
  <si>
    <t xml:space="preserve">7.2. Escritura de testamento público com especificação patrimonial </t>
  </si>
  <si>
    <t xml:space="preserve">7.3. Escritura de testamento cerrado, pela aprovação e encerramento </t>
  </si>
  <si>
    <t xml:space="preserve">8. ATA NOTARIAL</t>
  </si>
  <si>
    <t xml:space="preserve">8.1. Adicional por folha excedente </t>
  </si>
  <si>
    <t xml:space="preserve">8.2. Ata de usucapião extrajudicial, de adjudicação compulsória ou outra ata com conteúdo econômico apreciável</t>
  </si>
  <si>
    <t xml:space="preserve">Valor integral dos emolumentos previstos para o item 2 desta Tabela.</t>
  </si>
  <si>
    <t xml:space="preserve">9. RECONHECIMENTO DE FIRMA OU LETRA POR ASSINATURA, INCLUSIVE POR MEIO DO E-NOT ASSINA </t>
  </si>
  <si>
    <t xml:space="preserve">10. AUTENTICAÇÃO DE DOCUMENTO, INSTRUMENTO OU TRASLADO, POR PÁGINA</t>
  </si>
  <si>
    <t xml:space="preserve">11. CERTIDÃO OU PÚBLICA FORMA </t>
  </si>
  <si>
    <t xml:space="preserve">12. CÓPIA AUTENTICADA DE DOCUMENTO ARQUIVADO NA SERVENTIA</t>
  </si>
  <si>
    <t xml:space="preserve">13. CÓPIA DE DOCUMENTO APRESENTADO PELO USUÁRIO DESTINADO À PRÁTICA DE ATO REQUERIDO </t>
  </si>
  <si>
    <t xml:space="preserve">14. ADICIONAL POR DESLOCAMENTO PARA A PRÁTICA DE ATOS PRÓPRIOS FORA DA SERVENTIA</t>
  </si>
  <si>
    <t xml:space="preserve">14.1. Se for utilizado meio de deslocamento oferecido pelo interessado</t>
  </si>
  <si>
    <t xml:space="preserve">14.2. Se for utilizado meio de deslocamento próprio</t>
  </si>
  <si>
    <t xml:space="preserve">15. EXTRAÇÃO DE CARTA DE SENTENÇA</t>
  </si>
  <si>
    <t xml:space="preserve">15.1. Reprodução de peças processuais, por página</t>
  </si>
  <si>
    <t xml:space="preserve">16. MATERIALIZAÇÃO OU DESMATERIALIZAÇÃO, POR PÁGINA</t>
  </si>
  <si>
    <t xml:space="preserve">17. ESCRITURA DE RERRATIFICAÇÃO OU ADITAMENTO QUANDO O ERRO FOR IMPUTÁVEL AOS INTERESSADOS</t>
  </si>
  <si>
    <t xml:space="preserve">18. PENHOR LEGAL </t>
  </si>
  <si>
    <t xml:space="preserve">19. APOSTILAMENTO</t>
  </si>
  <si>
    <t xml:space="preserve">20. COMUNICAÇÃO AO JUIZ DA VARA OU AO TRIBUNAL SOBRE A EXISTÊNCIA DE NEGOCIAÇÃO EM CURSO COM O CREDOR ATUAL DE PRECATÓRIO OU DE CRÉDITO RECONHECIDO EM SENTENÇA TRANSITADA EM JULGADO, E A REALIZAÇÃO DA RESPECTIVA CESSÃO, POR COMUNICAÇÃO</t>
  </si>
  <si>
    <t xml:space="preserve">21. EMISSÃO DE EXTRATO ELETRÔNICO DE INSTRUMENTO PÚBLICO OU PARTICULAR RELATIVO A BENS MÓVEIS OU IMÓVEIS, POR INSTRUMENTO</t>
  </si>
  <si>
    <t xml:space="preserve">2.2.22. Acima do valor máximo de referência previsto no item 2.21. A cada R$ 50.000,00 (cinquenta mil reais) que adicionar na base de cálculo, serão cobrados mais R$ 50,00 (cinquenta reais) a título de emolumentos, limitado o valor total do ato ou serviço a 80% (oitenta por cento) do máximo constante no Anexo Único da Lei nº 17.654, de 27 de dezembro de 2018, consideradas as suas correspondentes atualizações</t>
  </si>
  <si>
    <t xml:space="preserve">TABELA II – ATOS DO TABELIÃO DE PROTESTOS</t>
  </si>
  <si>
    <t xml:space="preserve">BASE DE CÁLCULO (EM R$)</t>
  </si>
  <si>
    <t xml:space="preserve">1. PROTOCOLO, RETIRADA, LIQUIDAÇÃO, REGISTRO DE INSTRUMENTO DE PROTESTO E SOLUÇÃO NEGOCIAL DA DÍVIDA PRÉVIA AO PROTESTO</t>
  </si>
  <si>
    <t xml:space="preserve">1.1. até 132,33 </t>
  </si>
  <si>
    <t xml:space="preserve">1.2. de 132,34 a 264,67</t>
  </si>
  <si>
    <t xml:space="preserve">1.3. de 264,68 a 397,00</t>
  </si>
  <si>
    <t xml:space="preserve">1.4. de 397,01 a 529,33</t>
  </si>
  <si>
    <t xml:space="preserve">1.5. de 529,34 a 661,67</t>
  </si>
  <si>
    <t xml:space="preserve">1.6. de 661,68 a 794,01</t>
  </si>
  <si>
    <t xml:space="preserve">1.7. de 794,02 a 926,33</t>
  </si>
  <si>
    <t xml:space="preserve">1.8. de 926,34 a 1.058,66  </t>
  </si>
  <si>
    <t xml:space="preserve">1.9. de 1.058,67 a 1.191,00</t>
  </si>
  <si>
    <t xml:space="preserve">1.10. de 1.191,01 a 1.323,34</t>
  </si>
  <si>
    <t xml:space="preserve">1.11. de 1.323,35 a 1.455,67</t>
  </si>
  <si>
    <t xml:space="preserve">1.12. de 1.455,68 a 1.588,00</t>
  </si>
  <si>
    <t xml:space="preserve">1.13. de 1.588,01 a 1.720,34</t>
  </si>
  <si>
    <t xml:space="preserve">1.14. de 1.720,35 a 1.852,68</t>
  </si>
  <si>
    <t xml:space="preserve">1.15. de 1.852,69 a 1.985,02</t>
  </si>
  <si>
    <t xml:space="preserve">1.16. de 1.985,03 a 2.117,34</t>
  </si>
  <si>
    <t xml:space="preserve">1.17. de 2.117,35 a 2.249,68</t>
  </si>
  <si>
    <t xml:space="preserve">1.18. de 2.249,69 a 2.382,02</t>
  </si>
  <si>
    <t xml:space="preserve">1.19. de 2.382,03 a 2.514,35</t>
  </si>
  <si>
    <t xml:space="preserve">1.20. de 2.514,36 a 2.646,69</t>
  </si>
  <si>
    <t xml:space="preserve">1.21. de 2.646,70 a 2.977,51</t>
  </si>
  <si>
    <t xml:space="preserve">1.22. de 2.977,52 a 3.308,35</t>
  </si>
  <si>
    <t xml:space="preserve">1.23. de 3.308,36 a 3.639,19</t>
  </si>
  <si>
    <t xml:space="preserve">1.24. de 3.639,20 a 3.970,02</t>
  </si>
  <si>
    <t xml:space="preserve">1.25. de 3.970,03 a 4.300,87</t>
  </si>
  <si>
    <t xml:space="preserve">1.26. de 4.300,88 a 4.631,69</t>
  </si>
  <si>
    <t xml:space="preserve">1.27. de 4.631,70 a 4.962,52</t>
  </si>
  <si>
    <t xml:space="preserve">1.28. de 4.962,53 a 5.293,37</t>
  </si>
  <si>
    <t xml:space="preserve">1.29. de 5.293,38 a 5.955,04</t>
  </si>
  <si>
    <t xml:space="preserve">1.30. de 5.955,05 a 6.616,71</t>
  </si>
  <si>
    <t xml:space="preserve">1.31. de 6.616,72 a 7.940,05</t>
  </si>
  <si>
    <t xml:space="preserve">1.32. de 7.940,06 a 9.263,40</t>
  </si>
  <si>
    <t xml:space="preserve">1.33. de 9.263,41 a 10.586,74</t>
  </si>
  <si>
    <t xml:space="preserve">1.34. de 10.586,75 a 11.910,07</t>
  </si>
  <si>
    <t xml:space="preserve">1.35. de 11.910,08 a 15.880,11</t>
  </si>
  <si>
    <t xml:space="preserve">1.36. de 15.880,12 a 19.850,14</t>
  </si>
  <si>
    <t xml:space="preserve">1.37. de 19.850,15 a 26.466,85</t>
  </si>
  <si>
    <t xml:space="preserve">1.38. acima de 26.466,85  </t>
  </si>
  <si>
    <t xml:space="preserve">2. INTIMAÇÃO</t>
  </si>
  <si>
    <t xml:space="preserve">2.1. Em local até 5 km distante da sede da serventia, ou se realizada a intimação em meio eletrônico   </t>
  </si>
  <si>
    <t xml:space="preserve">2.2. Em local acima de 5 km até 10 km distante da sede da serventia</t>
  </si>
  <si>
    <t xml:space="preserve">2.3. Em local acima de 10 km até 15 km distante da sede da serventia</t>
  </si>
  <si>
    <t xml:space="preserve">2.4. Em local acima de 15 km distante da sede</t>
  </si>
  <si>
    <t xml:space="preserve">3. CANCELAMENTO DE PROTESTO E OUTRAS AVERBAÇÕES </t>
  </si>
  <si>
    <t xml:space="preserve">4. CERTIDÃO</t>
  </si>
  <si>
    <t xml:space="preserve">4.1. Certidão, por meio eletrônico, em forma de relação dos protestos lavrados e dos cancelamentos efetuados, incluído todo e qualquer ato a ela inerente, referente às entidades de proteção ao crédito ou instituição, por informação</t>
  </si>
  <si>
    <t xml:space="preserve">4.2 Informação complementar de existência ou não de protesto, sobre dados ou elementos do registro, prestada sob qualquer forma ou meio, quando o interessado dispensar a certidão, referente a cada período de 5 (cinco) anos, por pessoa ou documento (NR)</t>
  </si>
  <si>
    <t xml:space="preserve">5. CERTIDÃO DE DOCUMENTO ARQUIVADO NA SERVENTIA</t>
  </si>
  <si>
    <t xml:space="preserve">6. CÓPIA DE DOCUMENTO APRESENTADO PELO USUÁRIO DESTINADO À PRÁTICA DE ATO REQUERIDO</t>
  </si>
  <si>
    <t xml:space="preserve">7. APOSTILAMENTO</t>
  </si>
  <si>
    <t>2.21.</t>
  </si>
  <si>
    <t>a</t>
  </si>
  <si>
    <t>2.22.</t>
  </si>
  <si>
    <t>2.23.</t>
  </si>
  <si>
    <t>2.24.</t>
  </si>
  <si>
    <t>2.25.</t>
  </si>
  <si>
    <t>2.26.</t>
  </si>
  <si>
    <t>2.27.</t>
  </si>
  <si>
    <t>2.28.</t>
  </si>
  <si>
    <t>2.29.</t>
  </si>
  <si>
    <t>2.30.</t>
  </si>
  <si>
    <t>2.31.</t>
  </si>
  <si>
    <t>2.32.</t>
  </si>
  <si>
    <t>2.33.</t>
  </si>
  <si>
    <t>2.34.</t>
  </si>
  <si>
    <t>2.35.</t>
  </si>
  <si>
    <t>2.36.</t>
  </si>
  <si>
    <t>2.37.</t>
  </si>
  <si>
    <t>2.38.</t>
  </si>
  <si>
    <t>2.39.</t>
  </si>
  <si>
    <t>2.40.</t>
  </si>
  <si>
    <t>2.41.</t>
  </si>
  <si>
    <t>2.42.</t>
  </si>
  <si>
    <t>2.43.</t>
  </si>
  <si>
    <t>2.44.</t>
  </si>
  <si>
    <t>2.45.</t>
  </si>
  <si>
    <t>2.46.</t>
  </si>
  <si>
    <t>2.47.</t>
  </si>
  <si>
    <t>2.48.</t>
  </si>
  <si>
    <t>2.49.</t>
  </si>
  <si>
    <t>2.50.</t>
  </si>
  <si>
    <t>2.51.</t>
  </si>
  <si>
    <t>2.52.</t>
  </si>
  <si>
    <t>2.53.</t>
  </si>
  <si>
    <t>2.54.</t>
  </si>
  <si>
    <t>2.55.</t>
  </si>
  <si>
    <t>2.56.</t>
  </si>
  <si>
    <t>2.57.</t>
  </si>
  <si>
    <t>2.58.</t>
  </si>
  <si>
    <t>2.59.</t>
  </si>
  <si>
    <t>2.60.</t>
  </si>
  <si>
    <t>2.61.</t>
  </si>
  <si>
    <t>2.62.</t>
  </si>
  <si>
    <t>2.63.</t>
  </si>
  <si>
    <t>2.64.</t>
  </si>
  <si>
    <t>2.65.</t>
  </si>
  <si>
    <t>2.66.</t>
  </si>
  <si>
    <t>2.67.</t>
  </si>
  <si>
    <t>2.68.</t>
  </si>
  <si>
    <t>2.69.</t>
  </si>
  <si>
    <t>2.70.</t>
  </si>
  <si>
    <t>2.71.</t>
  </si>
  <si>
    <t>2.72.</t>
  </si>
  <si>
    <t>2.73.</t>
  </si>
  <si>
    <t>2.74.</t>
  </si>
  <si>
    <t>2.75.</t>
  </si>
  <si>
    <t>2.76.</t>
  </si>
  <si>
    <t>2.77.</t>
  </si>
  <si>
    <t>2.78.</t>
  </si>
  <si>
    <t>2.79.</t>
  </si>
  <si>
    <t>2.80.</t>
  </si>
  <si>
    <t>2.81.</t>
  </si>
  <si>
    <t>2.82.</t>
  </si>
  <si>
    <t>2.83.</t>
  </si>
  <si>
    <t>2.84.</t>
  </si>
  <si>
    <t>2.85.</t>
  </si>
  <si>
    <t>2.86.</t>
  </si>
  <si>
    <t>2.87.</t>
  </si>
  <si>
    <t xml:space="preserve">acima </t>
  </si>
  <si>
    <t>de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</si>
</sst>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164" formatCode="&quot;R$&quot;\ #,##0.00"/>
    <numFmt numFmtId="165" formatCode="&quot;R$&quot;\ #,##0.000;[Red]\-&quot;R$&quot;\ #,##0.000"/>
  </numFmts>
  <fonts count="8">
    <font>
      <sz val="11.000000"/>
      <color theme="1"/>
      <name val="Aptos Narrow"/>
      <scheme val="minor"/>
    </font>
    <font>
      <b/>
      <sz val="10.000000"/>
      <color indexed="64"/>
      <name val="Verdana"/>
    </font>
    <font>
      <b/>
      <sz val="10.000000"/>
      <color indexed="64"/>
      <name val="Verdana"/>
    </font>
    <font>
      <sz val="10.000000"/>
      <color indexed="64"/>
      <name val="Verdana"/>
    </font>
    <font>
      <sz val="11.000000"/>
      <color indexed="64"/>
      <name val="Calibri"/>
    </font>
    <font>
      <sz val="10.000000"/>
      <color indexed="64"/>
      <name val="Verdana"/>
    </font>
    <font>
      <sz val="11.000000"/>
      <color indexed="64"/>
      <name val="Calibri"/>
    </font>
    <font>
      <sz val="11.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AB8092"/>
        <bgColor indexed="64"/>
      </patternFill>
    </fill>
  </fills>
  <borders count="20">
    <border>
      <left/>
      <right/>
      <top/>
      <bottom/>
      <diagonal/>
    </border>
    <border>
      <left style="thin">
        <color/>
      </left>
      <right/>
      <top style="thin">
        <color/>
      </top>
      <bottom style="thin">
        <color/>
      </bottom>
      <diagonal/>
    </border>
    <border>
      <left/>
      <right/>
      <top style="thin">
        <color/>
      </top>
      <bottom style="thin">
        <color/>
      </bottom>
      <diagonal/>
    </border>
    <border>
      <left/>
      <right style="thin">
        <color/>
      </right>
      <top style="thin">
        <color/>
      </top>
      <bottom style="thin">
        <color/>
      </bottom>
      <diagonal/>
    </border>
    <border>
      <left style="medium">
        <color/>
      </left>
      <right style="thin">
        <color/>
      </right>
      <top/>
      <bottom style="thin">
        <color/>
      </bottom>
      <diagonal/>
    </border>
    <border>
      <left style="thin">
        <color/>
      </left>
      <right style="thin">
        <color/>
      </right>
      <top/>
      <bottom style="thin">
        <color indexed="64"/>
      </bottom>
      <diagonal/>
    </border>
    <border>
      <left style="thin">
        <color/>
      </left>
      <right style="thin">
        <color/>
      </right>
      <top/>
      <bottom/>
      <diagonal/>
    </border>
    <border>
      <left style="medium">
        <color/>
      </left>
      <right/>
      <top/>
      <bottom/>
      <diagonal/>
    </border>
    <border>
      <left style="thin">
        <color/>
      </left>
      <right style="thin">
        <color/>
      </right>
      <top/>
      <bottom style="thin">
        <color/>
      </bottom>
      <diagonal/>
    </border>
    <border>
      <left/>
      <right style="thin">
        <color/>
      </right>
      <top/>
      <bottom style="thin">
        <color/>
      </bottom>
      <diagonal/>
    </border>
    <border>
      <left/>
      <right style="thin">
        <color indexed="64"/>
      </right>
      <top style="thin">
        <color/>
      </top>
      <bottom style="thin">
        <color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/>
      </left>
      <right/>
      <top/>
      <bottom style="thin">
        <color/>
      </bottom>
      <diagonal/>
    </border>
    <border>
      <left/>
      <right/>
      <top/>
      <bottom style="thin">
        <color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/>
      </right>
      <top/>
      <bottom/>
      <diagonal/>
    </border>
    <border>
      <left/>
      <right style="thin">
        <color indexed="64"/>
      </right>
      <top/>
      <bottom style="thin">
        <color/>
      </bottom>
      <diagonal/>
    </border>
  </borders>
  <cellStyleXfs count="1">
    <xf fontId="0" fillId="0" borderId="0" numFmtId="0"/>
  </cellStyleXfs>
  <cellXfs count="55">
    <xf fontId="0" fillId="0" borderId="0" numFmtId="0" xfId="0"/>
    <xf fontId="4" fillId="0" borderId="2" numFmtId="0" xfId="0" applyFont="1" applyBorder="1" applyAlignment="1">
      <alignment vertical="center" wrapText="1"/>
    </xf>
    <xf fontId="4" fillId="0" borderId="3" numFmtId="0" xfId="0" applyFont="1" applyBorder="1" applyAlignment="1">
      <alignment vertical="center" wrapText="1"/>
    </xf>
    <xf fontId="0" fillId="0" borderId="0" numFmtId="0" xfId="0" applyAlignment="1">
      <alignment vertical="center"/>
    </xf>
    <xf fontId="2" fillId="0" borderId="4" numFmtId="0" xfId="0" applyFont="1" applyBorder="1" applyAlignment="1">
      <alignment vertical="center" wrapText="1"/>
    </xf>
    <xf fontId="2" fillId="0" borderId="7" numFmtId="0" xfId="0" applyFont="1" applyBorder="1" applyAlignment="1">
      <alignment vertical="center" wrapText="1"/>
    </xf>
    <xf fontId="3" fillId="0" borderId="4" numFmtId="0" xfId="0" applyFont="1" applyBorder="1" applyAlignment="1">
      <alignment vertical="center" wrapText="1"/>
    </xf>
    <xf fontId="4" fillId="0" borderId="8" numFmtId="0" xfId="0" applyFont="1" applyBorder="1" applyAlignment="1">
      <alignment vertical="center" wrapText="1"/>
    </xf>
    <xf fontId="4" fillId="0" borderId="9" numFmtId="8" xfId="0" applyNumberFormat="1" applyFont="1" applyBorder="1" applyAlignment="1">
      <alignment vertical="center"/>
    </xf>
    <xf fontId="4" fillId="0" borderId="9" numFmtId="0" xfId="0" applyFont="1" applyBorder="1" applyAlignment="1">
      <alignment vertical="center"/>
    </xf>
    <xf fontId="1" fillId="0" borderId="8" numFmtId="0" xfId="0" applyFont="1" applyBorder="1" applyAlignment="1">
      <alignment vertical="center" wrapText="1"/>
    </xf>
    <xf fontId="5" fillId="0" borderId="8" numFmtId="0" xfId="0" applyFont="1" applyBorder="1" applyAlignment="1">
      <alignment vertical="center" wrapText="1"/>
    </xf>
    <xf fontId="4" fillId="0" borderId="9" numFmtId="0" xfId="0" applyFont="1" applyBorder="1" applyAlignment="1">
      <alignment vertical="center" wrapText="1"/>
    </xf>
    <xf fontId="4" fillId="0" borderId="8" numFmtId="0" xfId="0" applyFont="1" applyBorder="1" applyAlignment="1">
      <alignment vertical="center"/>
    </xf>
    <xf fontId="0" fillId="0" borderId="0" numFmtId="4" xfId="0" applyNumberFormat="1"/>
    <xf fontId="3" fillId="0" borderId="11" numFmtId="0" xfId="0" applyFont="1" applyBorder="1" applyAlignment="1">
      <alignment horizontal="left" vertical="center"/>
    </xf>
    <xf fontId="0" fillId="0" borderId="0" numFmtId="164" xfId="0" applyNumberFormat="1"/>
    <xf fontId="0" fillId="0" borderId="11" numFmtId="8" xfId="0" applyNumberFormat="1" applyBorder="1"/>
    <xf fontId="0" fillId="0" borderId="12" numFmtId="0" xfId="0" applyBorder="1"/>
    <xf fontId="3" fillId="0" borderId="12" numFmtId="0" xfId="0" applyFont="1" applyBorder="1" applyAlignment="1">
      <alignment horizontal="left" vertical="center"/>
    </xf>
    <xf fontId="0" fillId="0" borderId="12" numFmtId="8" xfId="0" applyNumberFormat="1" applyBorder="1"/>
    <xf fontId="0" fillId="0" borderId="13" numFmtId="8" xfId="0" applyNumberFormat="1" applyBorder="1"/>
    <xf fontId="4" fillId="0" borderId="11" numFmtId="0" xfId="0" applyFont="1" applyBorder="1" applyAlignment="1">
      <alignment horizontal="left" vertical="top" wrapText="1"/>
    </xf>
    <xf fontId="4" fillId="0" borderId="6" numFmtId="0" xfId="0" applyFont="1" applyBorder="1" applyAlignment="1">
      <alignment vertical="center" wrapText="1"/>
    </xf>
    <xf fontId="4" fillId="0" borderId="0" numFmtId="4" xfId="0" applyNumberFormat="1" applyFont="1" applyAlignment="1">
      <alignment horizontal="center" vertical="center"/>
    </xf>
    <xf fontId="0" fillId="0" borderId="0" numFmtId="0" xfId="0" applyAlignment="1">
      <alignment horizontal="center"/>
    </xf>
    <xf fontId="6" fillId="0" borderId="0" numFmtId="4" xfId="0" applyNumberFormat="1" applyFont="1" applyAlignment="1">
      <alignment horizontal="center"/>
    </xf>
    <xf fontId="0" fillId="0" borderId="0" numFmtId="8" xfId="0" applyNumberFormat="1" applyAlignment="1">
      <alignment vertical="center"/>
    </xf>
    <xf fontId="0" fillId="0" borderId="0" numFmtId="165" xfId="0" applyNumberFormat="1" applyAlignment="1">
      <alignment vertical="center"/>
    </xf>
    <xf fontId="7" fillId="0" borderId="11" numFmtId="8" xfId="0" applyNumberFormat="1" applyFont="1" applyBorder="1"/>
    <xf fontId="4" fillId="0" borderId="16" numFmtId="8" xfId="0" applyNumberFormat="1" applyFont="1" applyBorder="1"/>
    <xf fontId="4" fillId="0" borderId="17" numFmtId="8" xfId="0" applyNumberFormat="1" applyFont="1" applyBorder="1"/>
    <xf fontId="4" fillId="0" borderId="18" numFmtId="8" xfId="0" applyNumberFormat="1" applyFont="1" applyBorder="1" applyAlignment="1">
      <alignment vertical="center"/>
    </xf>
    <xf fontId="4" fillId="0" borderId="11" numFmtId="0" xfId="0" applyFont="1" applyBorder="1" applyAlignment="1">
      <alignment vertical="center" wrapText="1"/>
    </xf>
    <xf fontId="7" fillId="0" borderId="11" numFmtId="0" xfId="0" applyFont="1" applyBorder="1"/>
    <xf fontId="4" fillId="0" borderId="9" numFmtId="164" xfId="0" applyNumberFormat="1" applyFont="1" applyBorder="1" applyAlignment="1">
      <alignment vertical="center"/>
    </xf>
    <xf fontId="4" fillId="0" borderId="0" numFmtId="0" xfId="0" applyFont="1" applyAlignment="1">
      <alignment horizontal="center" vertical="center"/>
    </xf>
    <xf fontId="4" fillId="0" borderId="6" numFmtId="4" xfId="0" applyNumberFormat="1" applyFont="1" applyBorder="1" applyAlignment="1">
      <alignment horizontal="center" vertical="center"/>
    </xf>
    <xf fontId="4" fillId="0" borderId="1" numFmtId="0" xfId="0" applyFont="1" applyBorder="1" applyAlignment="1">
      <alignment vertical="center"/>
    </xf>
    <xf fontId="4" fillId="0" borderId="2" numFmtId="0" xfId="0" applyFont="1" applyBorder="1" applyAlignment="1">
      <alignment vertical="center"/>
    </xf>
    <xf fontId="4" fillId="0" borderId="3" numFmtId="0" xfId="0" applyFont="1" applyBorder="1" applyAlignment="1">
      <alignment vertical="center"/>
    </xf>
    <xf fontId="4" fillId="0" borderId="1" numFmtId="0" xfId="0" applyFont="1" applyBorder="1" applyAlignment="1">
      <alignment vertical="center" wrapText="1"/>
    </xf>
    <xf fontId="4" fillId="0" borderId="2" numFmtId="0" xfId="0" applyFont="1" applyBorder="1" applyAlignment="1">
      <alignment vertical="center" wrapText="1"/>
    </xf>
    <xf fontId="4" fillId="0" borderId="3" numFmtId="0" xfId="0" applyFont="1" applyBorder="1" applyAlignment="1">
      <alignment vertical="center" wrapText="1"/>
    </xf>
    <xf fontId="4" fillId="0" borderId="14" numFmtId="0" xfId="0" applyFont="1" applyBorder="1" applyAlignment="1">
      <alignment vertical="center" wrapText="1"/>
    </xf>
    <xf fontId="4" fillId="0" borderId="15" numFmtId="0" xfId="0" applyFont="1" applyBorder="1" applyAlignment="1">
      <alignment vertical="center" wrapText="1"/>
    </xf>
    <xf fontId="4" fillId="0" borderId="19" numFmtId="0" xfId="0" applyFont="1" applyBorder="1" applyAlignment="1">
      <alignment vertical="center" wrapText="1"/>
    </xf>
    <xf fontId="4" fillId="0" borderId="10" numFmtId="0" xfId="0" applyFont="1" applyBorder="1" applyAlignment="1">
      <alignment vertical="center" wrapText="1"/>
    </xf>
    <xf fontId="1" fillId="2" borderId="1" numFmtId="0" xfId="0" applyFont="1" applyFill="1" applyBorder="1" applyAlignment="1">
      <alignment vertical="center" wrapText="1"/>
    </xf>
    <xf fontId="1" fillId="2" borderId="2" numFmtId="0" xfId="0" applyFont="1" applyFill="1" applyBorder="1" applyAlignment="1">
      <alignment vertical="center" wrapText="1"/>
    </xf>
    <xf fontId="1" fillId="2" borderId="3" numFmtId="0" xfId="0" applyFont="1" applyFill="1" applyBorder="1" applyAlignment="1">
      <alignment vertical="center" wrapText="1"/>
    </xf>
    <xf fontId="2" fillId="0" borderId="6" numFmtId="0" xfId="0" applyFont="1" applyBorder="1" applyAlignment="1">
      <alignment horizontal="center" vertical="center" wrapText="1"/>
    </xf>
    <xf fontId="2" fillId="0" borderId="5" numFmtId="0" xfId="0" applyFont="1" applyBorder="1" applyAlignment="1">
      <alignment horizontal="center" vertical="center" wrapText="1"/>
    </xf>
    <xf fontId="1" fillId="0" borderId="6" numFmtId="0" xfId="0" applyFont="1" applyBorder="1" applyAlignment="1">
      <alignment horizontal="center" vertical="center" wrapText="1"/>
    </xf>
    <xf fontId="1" fillId="0" borderId="8" numFmt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worksheet" Target="worksheets/sheet2.xml"/><Relationship  Id="rId3" Type="http://schemas.openxmlformats.org/officeDocument/2006/relationships/worksheet" Target="worksheets/sheet3.xml"/><Relationship  Id="rId4" Type="http://schemas.openxmlformats.org/officeDocument/2006/relationships/worksheet" Target="worksheets/sheet4.xml"/><Relationship  Id="rId5" Type="http://schemas.openxmlformats.org/officeDocument/2006/relationships/theme" Target="theme/theme1.xml"/><Relationship  Id="rId6" Type="http://schemas.openxmlformats.org/officeDocument/2006/relationships/sharedStrings" Target="sharedStrings.xml"/><Relationship  Id="rId7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zoomScale="70" zoomScaleNormal="70" workbookViewId="0">
      <selection activeCell="G6" sqref="G6"/>
    </sheetView>
  </sheetViews>
  <sheetFormatPr defaultColWidth="9.140625" defaultRowHeight="15"/>
  <cols>
    <col customWidth="1" min="1" max="1" style="3" width="56"/>
    <col customWidth="1" min="2" max="2" style="3" width="17"/>
    <col customWidth="1" min="3" max="3" style="3" width="15.140625"/>
    <col customWidth="1" min="4" max="4" style="3" width="14.28515625"/>
    <col customWidth="1" min="5" max="5" style="3" width="19"/>
    <col min="6" max="16384" style="3" width="9.140625"/>
  </cols>
  <sheetData>
    <row r="1">
      <c r="A1" s="48" t="s">
        <v>0</v>
      </c>
      <c r="B1" s="49"/>
      <c r="C1" s="49"/>
      <c r="D1" s="49"/>
      <c r="E1" s="50"/>
    </row>
    <row r="2">
      <c r="A2" s="4" t="s">
        <v>1</v>
      </c>
      <c r="B2" s="51" t="s">
        <v>2</v>
      </c>
      <c r="C2" s="51" t="s">
        <v>3</v>
      </c>
      <c r="D2" s="51" t="s">
        <v>4</v>
      </c>
      <c r="E2" s="51" t="s">
        <v>5</v>
      </c>
    </row>
    <row r="3">
      <c r="A3" s="5" t="s">
        <v>6</v>
      </c>
      <c r="B3" s="51"/>
      <c r="C3" s="51"/>
      <c r="D3" s="51"/>
      <c r="E3" s="51"/>
    </row>
    <row r="4">
      <c r="A4" s="6" t="s">
        <v>7</v>
      </c>
      <c r="B4" s="52"/>
      <c r="C4" s="52"/>
      <c r="D4" s="52"/>
      <c r="E4" s="52"/>
    </row>
    <row r="5">
      <c r="A5" s="7" t="s">
        <v>8</v>
      </c>
      <c r="B5" s="8">
        <v>84.140000000000001</v>
      </c>
      <c r="C5" s="8">
        <v>19.120000000000001</v>
      </c>
      <c r="D5" s="8">
        <v>4.2069999999999999</v>
      </c>
      <c r="E5" s="8">
        <v>107.467</v>
      </c>
    </row>
    <row r="6">
      <c r="A6" s="7" t="s">
        <v>9</v>
      </c>
      <c r="B6" s="8">
        <v>23.82</v>
      </c>
      <c r="C6" s="8">
        <v>5.4100000000000001</v>
      </c>
      <c r="D6" s="8">
        <v>1.1910000000000001</v>
      </c>
      <c r="E6" s="8">
        <v>30.420999999999999</v>
      </c>
    </row>
    <row r="7">
      <c r="A7" s="41" t="s">
        <v>10</v>
      </c>
      <c r="B7" s="42"/>
      <c r="C7" s="42"/>
      <c r="D7" s="42"/>
      <c r="E7" s="47"/>
    </row>
    <row r="8">
      <c r="A8" s="7" t="s">
        <v>11</v>
      </c>
      <c r="B8" s="8">
        <v>164.09999999999999</v>
      </c>
      <c r="C8" s="8">
        <v>37.289999999999999</v>
      </c>
      <c r="D8" s="8">
        <v>8.2050000000000001</v>
      </c>
      <c r="E8" s="8">
        <v>209.595</v>
      </c>
    </row>
    <row r="9">
      <c r="A9" s="7" t="s">
        <v>12</v>
      </c>
      <c r="B9" s="8">
        <v>189.22999999999999</v>
      </c>
      <c r="C9" s="8">
        <v>43.009999999999998</v>
      </c>
      <c r="D9" s="8">
        <v>9.4614999999999991</v>
      </c>
      <c r="E9" s="8">
        <v>241.70149999999998</v>
      </c>
    </row>
    <row r="10">
      <c r="A10" s="7" t="s">
        <v>13</v>
      </c>
      <c r="B10" s="8">
        <v>268.63999999999999</v>
      </c>
      <c r="C10" s="8">
        <v>61.060000000000002</v>
      </c>
      <c r="D10" s="8">
        <v>13.432</v>
      </c>
      <c r="E10" s="8">
        <v>343.13200000000001</v>
      </c>
    </row>
    <row r="11">
      <c r="A11" s="7" t="s">
        <v>14</v>
      </c>
      <c r="B11" s="8">
        <v>350.68000000000001</v>
      </c>
      <c r="C11" s="8">
        <v>79.700000000000003</v>
      </c>
      <c r="D11" s="8">
        <v>17.534000000000002</v>
      </c>
      <c r="E11" s="8">
        <v>447.91399999999999</v>
      </c>
    </row>
    <row r="12">
      <c r="A12" s="7" t="s">
        <v>15</v>
      </c>
      <c r="B12" s="8">
        <v>438.01999999999998</v>
      </c>
      <c r="C12" s="8">
        <v>99.560000000000002</v>
      </c>
      <c r="D12" s="8">
        <v>21.901</v>
      </c>
      <c r="E12" s="8">
        <v>559.48099999999988</v>
      </c>
    </row>
    <row r="13">
      <c r="A13" s="7" t="s">
        <v>16</v>
      </c>
      <c r="B13" s="8">
        <v>528.00999999999999</v>
      </c>
      <c r="C13" s="8">
        <v>120.01000000000001</v>
      </c>
      <c r="D13" s="8">
        <v>26.400500000000001</v>
      </c>
      <c r="E13" s="8">
        <v>674.42049999999995</v>
      </c>
    </row>
    <row r="14">
      <c r="A14" s="7" t="s">
        <v>17</v>
      </c>
      <c r="B14" s="8">
        <v>621.97000000000003</v>
      </c>
      <c r="C14" s="8">
        <v>141.37</v>
      </c>
      <c r="D14" s="8">
        <v>31.098500000000001</v>
      </c>
      <c r="E14" s="8">
        <v>794.43849999999998</v>
      </c>
    </row>
    <row r="15">
      <c r="A15" s="7" t="s">
        <v>18</v>
      </c>
      <c r="B15" s="8">
        <v>718.55999999999995</v>
      </c>
      <c r="C15" s="8">
        <v>163.31999999999999</v>
      </c>
      <c r="D15" s="8">
        <v>35.927999999999997</v>
      </c>
      <c r="E15" s="8">
        <v>917.80799999999988</v>
      </c>
    </row>
    <row r="16">
      <c r="A16" s="7" t="s">
        <v>19</v>
      </c>
      <c r="B16" s="8">
        <v>819.13999999999999</v>
      </c>
      <c r="C16" s="8">
        <v>186.19</v>
      </c>
      <c r="D16" s="8">
        <v>40.957000000000001</v>
      </c>
      <c r="E16" s="8">
        <v>1046.287</v>
      </c>
    </row>
    <row r="17">
      <c r="A17" s="7" t="s">
        <v>20</v>
      </c>
      <c r="B17" s="8">
        <v>923.69000000000005</v>
      </c>
      <c r="C17" s="8">
        <v>209.94999999999999</v>
      </c>
      <c r="D17" s="8">
        <v>46.184500000000007</v>
      </c>
      <c r="E17" s="8">
        <v>1179.8245000000002</v>
      </c>
    </row>
    <row r="18">
      <c r="A18" s="7" t="s">
        <v>21</v>
      </c>
      <c r="B18" s="35">
        <v>1033.54</v>
      </c>
      <c r="C18" s="8">
        <v>234.91999999999999</v>
      </c>
      <c r="D18" s="8">
        <v>51.677</v>
      </c>
      <c r="E18" s="8">
        <v>1320.1369999999999</v>
      </c>
    </row>
    <row r="19">
      <c r="A19" s="7" t="s">
        <v>22</v>
      </c>
      <c r="B19" s="8">
        <v>1146</v>
      </c>
      <c r="C19" s="8">
        <v>260.48000000000002</v>
      </c>
      <c r="D19" s="8">
        <v>57.300000000000004</v>
      </c>
      <c r="E19" s="8">
        <v>1463.78</v>
      </c>
    </row>
    <row r="20">
      <c r="A20" s="7" t="s">
        <v>23</v>
      </c>
      <c r="B20" s="8">
        <v>1263.79</v>
      </c>
      <c r="C20" s="8">
        <v>287.25</v>
      </c>
      <c r="D20" s="8">
        <v>63.189500000000002</v>
      </c>
      <c r="E20" s="8">
        <v>1614.2294999999999</v>
      </c>
    </row>
    <row r="21">
      <c r="A21" s="7" t="s">
        <v>24</v>
      </c>
      <c r="B21" s="8">
        <v>1385.53</v>
      </c>
      <c r="C21" s="8">
        <v>314.93000000000001</v>
      </c>
      <c r="D21" s="8">
        <v>69.276499999999999</v>
      </c>
      <c r="E21" s="8">
        <v>1769.7365</v>
      </c>
    </row>
    <row r="22">
      <c r="A22" s="7" t="s">
        <v>25</v>
      </c>
      <c r="B22" s="8">
        <v>1511.25</v>
      </c>
      <c r="C22" s="8">
        <v>343.5</v>
      </c>
      <c r="D22" s="8">
        <v>75.5625</v>
      </c>
      <c r="E22" s="8">
        <v>1930.3125</v>
      </c>
    </row>
    <row r="23">
      <c r="A23" s="7" t="s">
        <v>26</v>
      </c>
      <c r="B23" s="8">
        <v>1605.21</v>
      </c>
      <c r="C23" s="8">
        <v>364.86000000000001</v>
      </c>
      <c r="D23" s="8">
        <v>80.260500000000008</v>
      </c>
      <c r="E23" s="8">
        <v>2050.3305</v>
      </c>
    </row>
    <row r="24">
      <c r="A24" s="7" t="s">
        <v>27</v>
      </c>
      <c r="B24" s="8">
        <v>1699.1700000000001</v>
      </c>
      <c r="C24" s="8">
        <v>386.22000000000003</v>
      </c>
      <c r="D24" s="8">
        <v>84.958500000000015</v>
      </c>
      <c r="E24" s="8">
        <v>2170.3485000000005</v>
      </c>
    </row>
    <row r="25">
      <c r="A25" s="7" t="s">
        <v>28</v>
      </c>
      <c r="B25" s="8">
        <v>1790.48</v>
      </c>
      <c r="C25" s="8">
        <v>406.97000000000003</v>
      </c>
      <c r="D25" s="8">
        <v>89.524000000000001</v>
      </c>
      <c r="E25" s="8">
        <v>2286.9739999999997</v>
      </c>
    </row>
    <row r="26">
      <c r="A26" s="7" t="s">
        <v>29</v>
      </c>
      <c r="B26" s="8">
        <v>1880.47</v>
      </c>
      <c r="C26" s="8">
        <v>427.43000000000001</v>
      </c>
      <c r="D26" s="8">
        <v>94.023500000000013</v>
      </c>
      <c r="E26" s="8">
        <v>2401.9234999999999</v>
      </c>
    </row>
    <row r="27">
      <c r="A27" s="7" t="s">
        <v>30</v>
      </c>
      <c r="B27" s="8">
        <v>1969.1199999999999</v>
      </c>
      <c r="C27" s="8">
        <v>447.57999999999998</v>
      </c>
      <c r="D27" s="8">
        <v>98.456000000000003</v>
      </c>
      <c r="E27" s="8">
        <v>2515.1559999999999</v>
      </c>
    </row>
    <row r="28">
      <c r="A28" s="23" t="s">
        <v>31</v>
      </c>
      <c r="B28" s="8">
        <v>2056.46</v>
      </c>
      <c r="C28" s="32">
        <v>467.43000000000001</v>
      </c>
      <c r="D28" s="8">
        <v>102.82300000000001</v>
      </c>
      <c r="E28" s="8">
        <v>2626.7129999999997</v>
      </c>
    </row>
    <row r="29">
      <c r="A29" s="33" t="s">
        <v>32</v>
      </c>
      <c r="B29" s="30">
        <v>2106.46</v>
      </c>
      <c r="C29" s="29">
        <v>478.80000000000001</v>
      </c>
      <c r="D29" s="8">
        <v>105.32300000000001</v>
      </c>
      <c r="E29" s="8">
        <v>2690.5830000000001</v>
      </c>
    </row>
    <row r="30">
      <c r="A30" s="34" t="s">
        <v>33</v>
      </c>
      <c r="B30" s="31">
        <v>2156.46</v>
      </c>
      <c r="C30" s="29">
        <v>490.16000000000003</v>
      </c>
      <c r="D30" s="8">
        <v>107.82300000000001</v>
      </c>
      <c r="E30" s="8">
        <v>2754.4429999999998</v>
      </c>
    </row>
    <row r="31">
      <c r="A31" s="34" t="s">
        <v>34</v>
      </c>
      <c r="B31" s="31">
        <v>2206.46</v>
      </c>
      <c r="C31" s="29">
        <v>501.52999999999997</v>
      </c>
      <c r="D31" s="8">
        <v>110.32300000000001</v>
      </c>
      <c r="E31" s="8">
        <v>2818.3129999999996</v>
      </c>
    </row>
    <row r="32">
      <c r="A32" s="34" t="s">
        <v>35</v>
      </c>
      <c r="B32" s="31">
        <v>2256.46</v>
      </c>
      <c r="C32" s="29">
        <v>512.88999999999999</v>
      </c>
      <c r="D32" s="8">
        <v>112.82300000000001</v>
      </c>
      <c r="E32" s="8">
        <v>2882.1729999999998</v>
      </c>
    </row>
    <row r="33">
      <c r="A33" s="34" t="s">
        <v>36</v>
      </c>
      <c r="B33" s="31">
        <v>2306.46</v>
      </c>
      <c r="C33" s="29">
        <v>524.25999999999999</v>
      </c>
      <c r="D33" s="8">
        <v>115.32300000000001</v>
      </c>
      <c r="E33" s="8">
        <v>2946.0430000000001</v>
      </c>
    </row>
    <row r="34">
      <c r="A34" s="34" t="s">
        <v>37</v>
      </c>
      <c r="B34" s="31">
        <v>2356.46</v>
      </c>
      <c r="C34" s="29">
        <v>535.62</v>
      </c>
      <c r="D34" s="8">
        <v>117.82300000000001</v>
      </c>
      <c r="E34" s="8">
        <v>3009.9029999999998</v>
      </c>
    </row>
    <row r="35">
      <c r="A35" s="34" t="s">
        <v>38</v>
      </c>
      <c r="B35" s="31">
        <v>2406.46</v>
      </c>
      <c r="C35" s="29">
        <v>546.99000000000001</v>
      </c>
      <c r="D35" s="8">
        <v>120.32300000000001</v>
      </c>
      <c r="E35" s="8">
        <v>3073.7729999999997</v>
      </c>
    </row>
    <row r="36">
      <c r="A36" s="34" t="s">
        <v>39</v>
      </c>
      <c r="B36" s="31">
        <v>2456.46</v>
      </c>
      <c r="C36" s="29">
        <v>558.35000000000002</v>
      </c>
      <c r="D36" s="8">
        <v>122.82300000000001</v>
      </c>
      <c r="E36" s="8">
        <v>3137.6329999999998</v>
      </c>
    </row>
    <row r="37">
      <c r="A37" s="34" t="s">
        <v>40</v>
      </c>
      <c r="B37" s="31">
        <v>2506.46</v>
      </c>
      <c r="C37" s="29">
        <v>569.72000000000003</v>
      </c>
      <c r="D37" s="8">
        <v>125.32300000000001</v>
      </c>
      <c r="E37" s="8">
        <v>3201.5030000000002</v>
      </c>
    </row>
    <row r="38">
      <c r="A38" s="34" t="s">
        <v>41</v>
      </c>
      <c r="B38" s="31">
        <v>2556.46</v>
      </c>
      <c r="C38" s="29">
        <v>581.08000000000004</v>
      </c>
      <c r="D38" s="8">
        <v>127.82300000000001</v>
      </c>
      <c r="E38" s="8">
        <v>3265.3629999999998</v>
      </c>
    </row>
    <row r="39">
      <c r="A39" s="34" t="s">
        <v>42</v>
      </c>
      <c r="B39" s="31">
        <v>2606.46</v>
      </c>
      <c r="C39" s="29">
        <v>592.45000000000005</v>
      </c>
      <c r="D39" s="8">
        <v>130.32300000000001</v>
      </c>
      <c r="E39" s="8">
        <v>3329.2329999999997</v>
      </c>
    </row>
    <row r="40">
      <c r="A40" s="34" t="s">
        <v>43</v>
      </c>
      <c r="B40" s="31">
        <v>2656.46</v>
      </c>
      <c r="C40" s="29">
        <v>603.80999999999995</v>
      </c>
      <c r="D40" s="8">
        <v>132.82300000000001</v>
      </c>
      <c r="E40" s="8">
        <v>3393.0929999999998</v>
      </c>
    </row>
    <row r="41">
      <c r="A41" s="34" t="s">
        <v>44</v>
      </c>
      <c r="B41" s="31">
        <v>2706.46</v>
      </c>
      <c r="C41" s="29">
        <v>615.17999999999995</v>
      </c>
      <c r="D41" s="8">
        <v>135.32300000000001</v>
      </c>
      <c r="E41" s="8">
        <v>3456.9629999999997</v>
      </c>
    </row>
    <row r="42">
      <c r="A42" s="34" t="s">
        <v>45</v>
      </c>
      <c r="B42" s="31">
        <v>2756.46</v>
      </c>
      <c r="C42" s="29">
        <v>626.53999999999996</v>
      </c>
      <c r="D42" s="8">
        <v>137.82300000000001</v>
      </c>
      <c r="E42" s="8">
        <v>3520.8229999999999</v>
      </c>
    </row>
    <row r="43">
      <c r="A43" s="34" t="s">
        <v>46</v>
      </c>
      <c r="B43" s="31">
        <v>2806.46</v>
      </c>
      <c r="C43" s="29">
        <v>637.90999999999997</v>
      </c>
      <c r="D43" s="8">
        <v>140.32300000000001</v>
      </c>
      <c r="E43" s="8">
        <v>3584.6929999999998</v>
      </c>
    </row>
    <row r="44">
      <c r="A44" s="34" t="s">
        <v>47</v>
      </c>
      <c r="B44" s="31">
        <v>2856.46</v>
      </c>
      <c r="C44" s="29">
        <v>649.26999999999998</v>
      </c>
      <c r="D44" s="8">
        <v>142.82300000000001</v>
      </c>
      <c r="E44" s="8">
        <v>3648.5529999999999</v>
      </c>
    </row>
    <row r="45">
      <c r="A45" s="34" t="s">
        <v>48</v>
      </c>
      <c r="B45" s="31">
        <v>2906.46</v>
      </c>
      <c r="C45" s="29">
        <v>660.63999999999999</v>
      </c>
      <c r="D45" s="8">
        <v>145.32300000000001</v>
      </c>
      <c r="E45" s="8">
        <v>3712.4229999999998</v>
      </c>
    </row>
    <row r="46">
      <c r="A46" s="34" t="s">
        <v>49</v>
      </c>
      <c r="B46" s="31">
        <v>2956.46</v>
      </c>
      <c r="C46" s="29">
        <v>672</v>
      </c>
      <c r="D46" s="8">
        <v>147.82300000000001</v>
      </c>
      <c r="E46" s="8">
        <v>3776.2829999999999</v>
      </c>
    </row>
    <row r="47">
      <c r="A47" s="34" t="s">
        <v>50</v>
      </c>
      <c r="B47" s="31">
        <v>3006.46</v>
      </c>
      <c r="C47" s="29">
        <v>683.37</v>
      </c>
      <c r="D47" s="8">
        <v>150.32300000000001</v>
      </c>
      <c r="E47" s="8">
        <v>3840.1529999999998</v>
      </c>
    </row>
    <row r="48">
      <c r="A48" s="34" t="s">
        <v>51</v>
      </c>
      <c r="B48" s="31">
        <v>3056.46</v>
      </c>
      <c r="C48" s="29">
        <v>694.73000000000002</v>
      </c>
      <c r="D48" s="8">
        <v>152.82300000000001</v>
      </c>
      <c r="E48" s="8">
        <v>3904.0129999999999</v>
      </c>
    </row>
    <row r="49">
      <c r="A49" s="34" t="s">
        <v>52</v>
      </c>
      <c r="B49" s="31">
        <v>3106.46</v>
      </c>
      <c r="C49" s="29">
        <v>706.10000000000002</v>
      </c>
      <c r="D49" s="8">
        <v>155.32300000000001</v>
      </c>
      <c r="E49" s="8">
        <v>3967.8829999999998</v>
      </c>
    </row>
    <row r="50">
      <c r="A50" s="34" t="s">
        <v>53</v>
      </c>
      <c r="B50" s="31">
        <v>3156.46</v>
      </c>
      <c r="C50" s="29">
        <v>717.46000000000004</v>
      </c>
      <c r="D50" s="8">
        <v>157.82300000000001</v>
      </c>
      <c r="E50" s="8">
        <v>4031.7429999999999</v>
      </c>
    </row>
    <row r="51">
      <c r="A51" s="34" t="s">
        <v>54</v>
      </c>
      <c r="B51" s="31">
        <v>3206.46</v>
      </c>
      <c r="C51" s="29">
        <v>728.83000000000004</v>
      </c>
      <c r="D51" s="8">
        <v>160.32300000000001</v>
      </c>
      <c r="E51" s="8">
        <v>4095.6129999999998</v>
      </c>
    </row>
    <row r="52">
      <c r="A52" s="34" t="s">
        <v>55</v>
      </c>
      <c r="B52" s="31">
        <v>3256.46</v>
      </c>
      <c r="C52" s="29">
        <v>740.19000000000005</v>
      </c>
      <c r="D52" s="8">
        <v>162.82300000000001</v>
      </c>
      <c r="E52" s="8">
        <v>4159.473</v>
      </c>
    </row>
    <row r="53">
      <c r="A53" s="34" t="s">
        <v>56</v>
      </c>
      <c r="B53" s="31">
        <v>3306.46</v>
      </c>
      <c r="C53" s="29">
        <v>751.55999999999995</v>
      </c>
      <c r="D53" s="8">
        <v>165.32300000000001</v>
      </c>
      <c r="E53" s="8">
        <v>4223.3429999999998</v>
      </c>
    </row>
    <row r="54">
      <c r="A54" s="34" t="s">
        <v>57</v>
      </c>
      <c r="B54" s="31">
        <v>3356.46</v>
      </c>
      <c r="C54" s="29">
        <v>762.91999999999996</v>
      </c>
      <c r="D54" s="8">
        <v>167.82300000000001</v>
      </c>
      <c r="E54" s="8">
        <v>4287.2030000000004</v>
      </c>
    </row>
    <row r="55">
      <c r="A55" s="34" t="s">
        <v>58</v>
      </c>
      <c r="B55" s="31">
        <v>3406.46</v>
      </c>
      <c r="C55" s="29">
        <v>774.28999999999996</v>
      </c>
      <c r="D55" s="8">
        <v>170.32300000000001</v>
      </c>
      <c r="E55" s="8">
        <v>4351.0730000000003</v>
      </c>
    </row>
    <row r="56">
      <c r="A56" s="34" t="s">
        <v>59</v>
      </c>
      <c r="B56" s="31">
        <v>3456.46</v>
      </c>
      <c r="C56" s="29">
        <v>785.64999999999998</v>
      </c>
      <c r="D56" s="8">
        <v>172.82300000000001</v>
      </c>
      <c r="E56" s="8">
        <v>4414.933</v>
      </c>
    </row>
    <row r="57">
      <c r="A57" s="34" t="s">
        <v>60</v>
      </c>
      <c r="B57" s="31">
        <v>3506.46</v>
      </c>
      <c r="C57" s="29">
        <v>797.01999999999998</v>
      </c>
      <c r="D57" s="8">
        <v>175.32300000000001</v>
      </c>
      <c r="E57" s="8">
        <v>4478.8029999999999</v>
      </c>
    </row>
    <row r="58">
      <c r="A58" s="34" t="s">
        <v>61</v>
      </c>
      <c r="B58" s="31">
        <v>3556.46</v>
      </c>
      <c r="C58" s="29">
        <v>808.38</v>
      </c>
      <c r="D58" s="8">
        <v>177.82300000000001</v>
      </c>
      <c r="E58" s="8">
        <v>4542.6630000000005</v>
      </c>
    </row>
    <row r="59">
      <c r="A59" s="34" t="s">
        <v>62</v>
      </c>
      <c r="B59" s="31">
        <v>3606.46</v>
      </c>
      <c r="C59" s="29">
        <v>819.75</v>
      </c>
      <c r="D59" s="8">
        <v>180.32300000000001</v>
      </c>
      <c r="E59" s="8">
        <v>4606.5330000000004</v>
      </c>
    </row>
    <row r="60">
      <c r="A60" s="34" t="s">
        <v>63</v>
      </c>
      <c r="B60" s="31">
        <v>3656.46</v>
      </c>
      <c r="C60" s="29">
        <v>831.11000000000001</v>
      </c>
      <c r="D60" s="8">
        <v>182.82300000000001</v>
      </c>
      <c r="E60" s="8">
        <v>4670.393</v>
      </c>
    </row>
    <row r="61">
      <c r="A61" s="34" t="s">
        <v>64</v>
      </c>
      <c r="B61" s="31">
        <v>3706.46</v>
      </c>
      <c r="C61" s="29">
        <v>842.48000000000002</v>
      </c>
      <c r="D61" s="8">
        <v>185.32300000000001</v>
      </c>
      <c r="E61" s="8">
        <v>4734.2630000000008</v>
      </c>
    </row>
    <row r="62">
      <c r="A62" s="34" t="s">
        <v>65</v>
      </c>
      <c r="B62" s="31">
        <v>3756.46</v>
      </c>
      <c r="C62" s="29">
        <v>853.84000000000003</v>
      </c>
      <c r="D62" s="8">
        <v>187.82300000000001</v>
      </c>
      <c r="E62" s="8">
        <v>4798.1230000000005</v>
      </c>
    </row>
    <row r="63">
      <c r="A63" s="34" t="s">
        <v>66</v>
      </c>
      <c r="B63" s="31">
        <v>3806.46</v>
      </c>
      <c r="C63" s="29">
        <v>865.21000000000004</v>
      </c>
      <c r="D63" s="8">
        <v>190.32300000000001</v>
      </c>
      <c r="E63" s="8">
        <v>4861.9930000000004</v>
      </c>
    </row>
    <row r="64">
      <c r="A64" s="34" t="s">
        <v>67</v>
      </c>
      <c r="B64" s="31">
        <v>3856.46</v>
      </c>
      <c r="C64" s="29">
        <v>876.57000000000005</v>
      </c>
      <c r="D64" s="8">
        <v>192.82300000000001</v>
      </c>
      <c r="E64" s="8">
        <v>4925.8530000000001</v>
      </c>
    </row>
    <row r="65">
      <c r="A65" s="34" t="s">
        <v>68</v>
      </c>
      <c r="B65" s="31">
        <v>3906.46</v>
      </c>
      <c r="C65" s="29">
        <v>887.94000000000005</v>
      </c>
      <c r="D65" s="8">
        <v>195.32300000000001</v>
      </c>
      <c r="E65" s="8">
        <v>4989.723</v>
      </c>
    </row>
    <row r="66">
      <c r="A66" s="34" t="s">
        <v>69</v>
      </c>
      <c r="B66" s="31">
        <v>3956.46</v>
      </c>
      <c r="C66" s="29">
        <v>899.29999999999995</v>
      </c>
      <c r="D66" s="8">
        <v>197.82300000000001</v>
      </c>
      <c r="E66" s="8">
        <v>5053.5830000000005</v>
      </c>
    </row>
    <row r="67">
      <c r="A67" s="34" t="s">
        <v>70</v>
      </c>
      <c r="B67" s="31">
        <v>4006.46</v>
      </c>
      <c r="C67" s="29">
        <v>910.66999999999996</v>
      </c>
      <c r="D67" s="8">
        <v>200.32300000000001</v>
      </c>
      <c r="E67" s="8">
        <v>5117.4530000000004</v>
      </c>
    </row>
    <row r="68">
      <c r="A68" s="34" t="s">
        <v>71</v>
      </c>
      <c r="B68" s="31">
        <v>4056.46</v>
      </c>
      <c r="C68" s="29">
        <v>922.02999999999997</v>
      </c>
      <c r="D68" s="8">
        <v>202.82300000000001</v>
      </c>
      <c r="E68" s="8">
        <v>5181.3130000000001</v>
      </c>
    </row>
    <row r="69">
      <c r="A69" s="34" t="s">
        <v>72</v>
      </c>
      <c r="B69" s="31">
        <v>4106.46</v>
      </c>
      <c r="C69" s="29">
        <v>933.39999999999998</v>
      </c>
      <c r="D69" s="8">
        <v>205.32300000000001</v>
      </c>
      <c r="E69" s="8">
        <v>5245.183</v>
      </c>
    </row>
    <row r="70">
      <c r="A70" s="34" t="s">
        <v>73</v>
      </c>
      <c r="B70" s="31">
        <v>4156.46</v>
      </c>
      <c r="C70" s="29">
        <v>944.75999999999999</v>
      </c>
      <c r="D70" s="8">
        <v>207.82300000000001</v>
      </c>
      <c r="E70" s="8">
        <v>5309.0430000000006</v>
      </c>
    </row>
    <row r="71">
      <c r="A71" s="34" t="s">
        <v>74</v>
      </c>
      <c r="B71" s="31">
        <v>4206.46</v>
      </c>
      <c r="C71" s="29">
        <v>956.13</v>
      </c>
      <c r="D71" s="8">
        <v>210.32300000000001</v>
      </c>
      <c r="E71" s="8">
        <v>5372.9130000000005</v>
      </c>
    </row>
    <row r="72">
      <c r="A72" s="34" t="s">
        <v>75</v>
      </c>
      <c r="B72" s="31">
        <v>4256.46</v>
      </c>
      <c r="C72" s="29">
        <v>967.49000000000001</v>
      </c>
      <c r="D72" s="8">
        <v>212.82300000000001</v>
      </c>
      <c r="E72" s="8">
        <v>5436.7730000000001</v>
      </c>
    </row>
    <row r="73">
      <c r="A73" s="34" t="s">
        <v>76</v>
      </c>
      <c r="B73" s="31">
        <v>4306.46</v>
      </c>
      <c r="C73" s="29">
        <v>978.86000000000001</v>
      </c>
      <c r="D73" s="8">
        <v>215.32300000000001</v>
      </c>
      <c r="E73" s="8">
        <v>5500.643</v>
      </c>
    </row>
    <row r="74">
      <c r="A74" s="34" t="s">
        <v>77</v>
      </c>
      <c r="B74" s="31">
        <v>4356.46</v>
      </c>
      <c r="C74" s="29">
        <v>990.22000000000003</v>
      </c>
      <c r="D74" s="8">
        <v>217.82300000000001</v>
      </c>
      <c r="E74" s="8">
        <v>5564.5030000000006</v>
      </c>
    </row>
    <row r="75">
      <c r="A75" s="34" t="s">
        <v>78</v>
      </c>
      <c r="B75" s="31">
        <v>4406.46</v>
      </c>
      <c r="C75" s="29">
        <v>1001.59</v>
      </c>
      <c r="D75" s="8">
        <v>220.32300000000001</v>
      </c>
      <c r="E75" s="8">
        <v>5628.3730000000005</v>
      </c>
    </row>
    <row r="76">
      <c r="A76" s="34" t="s">
        <v>79</v>
      </c>
      <c r="B76" s="31">
        <v>4456.46</v>
      </c>
      <c r="C76" s="29">
        <v>1012.95</v>
      </c>
      <c r="D76" s="8">
        <v>222.82300000000001</v>
      </c>
      <c r="E76" s="8">
        <v>5692.2330000000002</v>
      </c>
    </row>
    <row r="77">
      <c r="A77" s="34" t="s">
        <v>80</v>
      </c>
      <c r="B77" s="31">
        <v>4506.46</v>
      </c>
      <c r="C77" s="29">
        <v>1024.3199999999999</v>
      </c>
      <c r="D77" s="8">
        <v>225.32300000000001</v>
      </c>
      <c r="E77" s="8">
        <v>5756.1030000000001</v>
      </c>
    </row>
    <row r="78">
      <c r="A78" s="34" t="s">
        <v>81</v>
      </c>
      <c r="B78" s="31">
        <v>4556.46</v>
      </c>
      <c r="C78" s="29">
        <v>1035.6800000000001</v>
      </c>
      <c r="D78" s="8">
        <v>227.82300000000001</v>
      </c>
      <c r="E78" s="8">
        <v>5819.9630000000006</v>
      </c>
    </row>
    <row r="79">
      <c r="A79" s="34" t="s">
        <v>82</v>
      </c>
      <c r="B79" s="31">
        <v>4606.46</v>
      </c>
      <c r="C79" s="29">
        <v>1047.05</v>
      </c>
      <c r="D79" s="8">
        <v>230.32300000000001</v>
      </c>
      <c r="E79" s="8">
        <v>5883.8330000000005</v>
      </c>
    </row>
    <row r="80">
      <c r="A80" s="34" t="s">
        <v>83</v>
      </c>
      <c r="B80" s="31">
        <v>4656.46</v>
      </c>
      <c r="C80" s="29">
        <v>1058.4100000000001</v>
      </c>
      <c r="D80" s="8">
        <v>232.82300000000001</v>
      </c>
      <c r="E80" s="8">
        <v>5947.6930000000002</v>
      </c>
    </row>
    <row r="81">
      <c r="A81" s="34" t="s">
        <v>84</v>
      </c>
      <c r="B81" s="31">
        <v>4706.46</v>
      </c>
      <c r="C81" s="29">
        <v>1069.78</v>
      </c>
      <c r="D81" s="8">
        <v>235.32300000000001</v>
      </c>
      <c r="E81" s="8">
        <v>6011.5630000000001</v>
      </c>
    </row>
    <row r="82">
      <c r="A82" s="34" t="s">
        <v>85</v>
      </c>
      <c r="B82" s="31">
        <v>4756.46</v>
      </c>
      <c r="C82" s="29">
        <v>1081.1400000000001</v>
      </c>
      <c r="D82" s="8">
        <v>237.82300000000001</v>
      </c>
      <c r="E82" s="8">
        <v>6075.4230000000007</v>
      </c>
    </row>
    <row r="83">
      <c r="A83" s="34" t="s">
        <v>86</v>
      </c>
      <c r="B83" s="31">
        <v>4806.46</v>
      </c>
      <c r="C83" s="29">
        <v>1092.51</v>
      </c>
      <c r="D83" s="8">
        <v>240.32300000000001</v>
      </c>
      <c r="E83" s="8">
        <v>6139.2930000000006</v>
      </c>
    </row>
    <row r="84">
      <c r="A84" s="34" t="s">
        <v>87</v>
      </c>
      <c r="B84" s="31">
        <v>4856.46</v>
      </c>
      <c r="C84" s="29">
        <v>1103.8699999999999</v>
      </c>
      <c r="D84" s="8">
        <v>242.82300000000001</v>
      </c>
      <c r="E84" s="8">
        <v>6203.1530000000002</v>
      </c>
    </row>
    <row r="85">
      <c r="A85" s="34" t="s">
        <v>88</v>
      </c>
      <c r="B85" s="31">
        <v>4906.46</v>
      </c>
      <c r="C85" s="29">
        <v>1115.24</v>
      </c>
      <c r="D85" s="8">
        <v>245.32300000000001</v>
      </c>
      <c r="E85" s="8">
        <v>6267.0230000000001</v>
      </c>
    </row>
    <row r="86">
      <c r="A86" s="34" t="s">
        <v>89</v>
      </c>
      <c r="B86" s="31">
        <v>4956.46</v>
      </c>
      <c r="C86" s="29">
        <v>1126.5999999999999</v>
      </c>
      <c r="D86" s="8">
        <v>247.82300000000001</v>
      </c>
      <c r="E86" s="8">
        <v>6330.8829999999998</v>
      </c>
    </row>
    <row r="87">
      <c r="A87" s="34" t="s">
        <v>90</v>
      </c>
      <c r="B87" s="31">
        <v>5006.46</v>
      </c>
      <c r="C87" s="29">
        <v>1137.97</v>
      </c>
      <c r="D87" s="8">
        <v>250.32300000000001</v>
      </c>
      <c r="E87" s="8">
        <v>6394.7530000000006</v>
      </c>
    </row>
    <row r="88">
      <c r="A88" s="34" t="s">
        <v>91</v>
      </c>
      <c r="B88" s="31">
        <v>5056.46</v>
      </c>
      <c r="C88" s="29">
        <v>1149.3299999999999</v>
      </c>
      <c r="D88" s="8">
        <v>252.82300000000001</v>
      </c>
      <c r="E88" s="8">
        <v>6458.6130000000003</v>
      </c>
    </row>
    <row r="89">
      <c r="A89" s="34" t="s">
        <v>92</v>
      </c>
      <c r="B89" s="31">
        <v>5106.46</v>
      </c>
      <c r="C89" s="29">
        <v>1160.7</v>
      </c>
      <c r="D89" s="8">
        <v>255.32300000000001</v>
      </c>
      <c r="E89" s="8">
        <v>6522.4830000000002</v>
      </c>
    </row>
    <row r="90">
      <c r="A90" s="34" t="s">
        <v>93</v>
      </c>
      <c r="B90" s="31">
        <v>5156.46</v>
      </c>
      <c r="C90" s="29">
        <v>1172.0599999999999</v>
      </c>
      <c r="D90" s="8">
        <v>257.82300000000004</v>
      </c>
      <c r="E90" s="8">
        <v>6586.3430000000008</v>
      </c>
    </row>
    <row r="91">
      <c r="A91" s="34" t="s">
        <v>94</v>
      </c>
      <c r="B91" s="31">
        <v>5206.46</v>
      </c>
      <c r="C91" s="29">
        <v>1183.4300000000001</v>
      </c>
      <c r="D91" s="8">
        <v>260.32300000000004</v>
      </c>
      <c r="E91" s="8">
        <v>6650.2130000000006</v>
      </c>
    </row>
    <row r="92">
      <c r="A92" s="34" t="s">
        <v>95</v>
      </c>
      <c r="B92" s="31">
        <v>5256.46</v>
      </c>
      <c r="C92" s="29">
        <v>1194.79</v>
      </c>
      <c r="D92" s="8">
        <v>262.82300000000004</v>
      </c>
      <c r="E92" s="8">
        <v>6714.0730000000003</v>
      </c>
    </row>
    <row r="93">
      <c r="A93" s="34" t="s">
        <v>96</v>
      </c>
      <c r="B93" s="31">
        <v>5306.46</v>
      </c>
      <c r="C93" s="29">
        <v>1206.1600000000001</v>
      </c>
      <c r="D93" s="8">
        <v>265.32300000000004</v>
      </c>
      <c r="E93" s="8">
        <v>6777.9430000000002</v>
      </c>
    </row>
    <row r="94">
      <c r="A94" s="34" t="s">
        <v>97</v>
      </c>
      <c r="B94" s="31">
        <v>5356.46</v>
      </c>
      <c r="C94" s="29">
        <v>1217.52</v>
      </c>
      <c r="D94" s="8">
        <v>267.82300000000004</v>
      </c>
      <c r="E94" s="8">
        <v>6841.8029999999999</v>
      </c>
    </row>
    <row r="95">
      <c r="A95" s="34" t="s">
        <v>98</v>
      </c>
      <c r="B95" s="31">
        <v>5392.1700000000001</v>
      </c>
      <c r="C95" s="29">
        <v>1225.6400000000001</v>
      </c>
      <c r="D95" s="8">
        <v>269.60849999999999</v>
      </c>
      <c r="E95" s="8">
        <v>6887.4185000000007</v>
      </c>
    </row>
    <row r="96">
      <c r="A96" s="44" t="s">
        <v>99</v>
      </c>
      <c r="B96" s="45"/>
      <c r="C96" s="45"/>
      <c r="D96" s="45"/>
      <c r="E96" s="46"/>
    </row>
    <row r="97">
      <c r="A97" s="7" t="s">
        <v>100</v>
      </c>
      <c r="B97" s="8">
        <v>119.09999999999999</v>
      </c>
      <c r="C97" s="8">
        <v>27.07</v>
      </c>
      <c r="D97" s="8">
        <v>5.9550000000000001</v>
      </c>
      <c r="E97" s="8">
        <v>152.125</v>
      </c>
    </row>
    <row r="98">
      <c r="A98" s="7" t="s">
        <v>101</v>
      </c>
      <c r="B98" s="9" t="s">
        <v>102</v>
      </c>
      <c r="C98" s="9" t="s">
        <v>102</v>
      </c>
      <c r="D98" s="9" t="s">
        <v>102</v>
      </c>
      <c r="E98" s="8"/>
    </row>
    <row r="99">
      <c r="A99" s="7" t="s">
        <v>103</v>
      </c>
      <c r="B99" s="8">
        <v>577.63</v>
      </c>
      <c r="C99" s="8">
        <v>131.28999999999999</v>
      </c>
      <c r="D99" s="8">
        <v>28.881500000000003</v>
      </c>
      <c r="E99" s="8">
        <v>737.80149999999992</v>
      </c>
    </row>
    <row r="100">
      <c r="A100" s="7" t="s">
        <v>104</v>
      </c>
      <c r="B100" s="8">
        <v>1172.23</v>
      </c>
      <c r="C100" s="8">
        <v>266.44</v>
      </c>
      <c r="D100" s="8">
        <v>58.611500000000007</v>
      </c>
      <c r="E100" s="8">
        <v>1497.2815000000001</v>
      </c>
    </row>
    <row r="101">
      <c r="A101" s="7" t="s">
        <v>105</v>
      </c>
      <c r="B101" s="8">
        <v>2310.5500000000002</v>
      </c>
      <c r="C101" s="8">
        <v>525.17999999999995</v>
      </c>
      <c r="D101" s="8">
        <v>115.52750000000002</v>
      </c>
      <c r="E101" s="8">
        <v>2951.2575000000002</v>
      </c>
    </row>
    <row r="102" ht="67.5" customHeight="1">
      <c r="A102" s="7" t="s">
        <v>106</v>
      </c>
      <c r="B102" s="41" t="s">
        <v>107</v>
      </c>
      <c r="C102" s="42"/>
      <c r="D102" s="42"/>
      <c r="E102" s="43"/>
    </row>
    <row r="103" ht="33" customHeight="1">
      <c r="A103" s="7" t="s">
        <v>108</v>
      </c>
      <c r="B103" s="8">
        <v>979.25999999999999</v>
      </c>
      <c r="C103" s="8">
        <v>222.58000000000001</v>
      </c>
      <c r="D103" s="8">
        <v>48.963000000000001</v>
      </c>
      <c r="E103" s="8">
        <v>1250.8029999999999</v>
      </c>
    </row>
    <row r="104">
      <c r="A104" s="7" t="s">
        <v>109</v>
      </c>
      <c r="B104" s="8">
        <v>15.869999999999999</v>
      </c>
      <c r="C104" s="8">
        <v>3.6000000000000001</v>
      </c>
      <c r="D104" s="8">
        <v>0.79349999999999998</v>
      </c>
      <c r="E104" s="8">
        <v>20.263500000000001</v>
      </c>
    </row>
    <row r="105" ht="48.75" customHeight="1">
      <c r="A105" s="7" t="s">
        <v>102</v>
      </c>
      <c r="B105" s="41" t="s">
        <v>110</v>
      </c>
      <c r="C105" s="42"/>
      <c r="D105" s="42"/>
      <c r="E105" s="43"/>
    </row>
    <row r="106">
      <c r="A106" s="7" t="s">
        <v>111</v>
      </c>
      <c r="B106" s="8">
        <v>243.49000000000001</v>
      </c>
      <c r="C106" s="8">
        <v>55.340000000000003</v>
      </c>
      <c r="D106" s="8">
        <v>12.174500000000002</v>
      </c>
      <c r="E106" s="8">
        <v>311.00450000000006</v>
      </c>
    </row>
    <row r="107">
      <c r="A107" s="7" t="s">
        <v>112</v>
      </c>
      <c r="B107" s="38" t="s">
        <v>102</v>
      </c>
      <c r="C107" s="39"/>
      <c r="D107" s="39"/>
      <c r="E107" s="40"/>
    </row>
    <row r="108">
      <c r="A108" s="7" t="s">
        <v>113</v>
      </c>
      <c r="B108" s="8">
        <v>48.960000000000001</v>
      </c>
      <c r="C108" s="8">
        <v>11.119999999999999</v>
      </c>
      <c r="D108" s="8">
        <v>2.4480000000000004</v>
      </c>
      <c r="E108" s="8">
        <v>62.527999999999999</v>
      </c>
    </row>
    <row r="109">
      <c r="A109" s="7" t="s">
        <v>114</v>
      </c>
      <c r="B109" s="8">
        <v>23.82</v>
      </c>
      <c r="C109" s="8">
        <v>5.4100000000000001</v>
      </c>
      <c r="D109" s="8">
        <v>1.1910000000000001</v>
      </c>
      <c r="E109" s="8">
        <v>30.420999999999999</v>
      </c>
    </row>
    <row r="110" ht="49.5" customHeight="1">
      <c r="A110" s="7" t="s">
        <v>115</v>
      </c>
      <c r="B110" s="41" t="s">
        <v>116</v>
      </c>
      <c r="C110" s="42"/>
      <c r="D110" s="42"/>
      <c r="E110" s="43"/>
    </row>
    <row r="111">
      <c r="A111" s="7" t="s">
        <v>117</v>
      </c>
      <c r="B111" s="8">
        <v>75.420000000000002</v>
      </c>
      <c r="C111" s="8">
        <v>17.140000000000001</v>
      </c>
      <c r="D111" s="8">
        <v>3.7710000000000004</v>
      </c>
      <c r="E111" s="8">
        <v>96.331000000000003</v>
      </c>
    </row>
    <row r="112" ht="30">
      <c r="A112" s="7" t="s">
        <v>118</v>
      </c>
      <c r="B112" s="8">
        <v>156.15000000000001</v>
      </c>
      <c r="C112" s="8">
        <v>35.490000000000002</v>
      </c>
      <c r="D112" s="8">
        <v>7.807500000000001</v>
      </c>
      <c r="E112" s="8">
        <v>199.44750000000002</v>
      </c>
    </row>
    <row r="113">
      <c r="A113" s="7" t="s">
        <v>119</v>
      </c>
      <c r="B113" s="8">
        <v>33.07</v>
      </c>
      <c r="C113" s="8">
        <v>7.5099999999999998</v>
      </c>
      <c r="D113" s="8">
        <v>1.6535000000000002</v>
      </c>
      <c r="E113" s="8">
        <v>42.233499999999999</v>
      </c>
    </row>
    <row r="114" ht="45">
      <c r="A114" s="7" t="s">
        <v>120</v>
      </c>
      <c r="B114" s="9" t="s">
        <v>102</v>
      </c>
      <c r="C114" s="9" t="s">
        <v>102</v>
      </c>
      <c r="D114" s="8"/>
      <c r="E114" s="9" t="s">
        <v>102</v>
      </c>
    </row>
    <row r="115">
      <c r="A115" s="38" t="s">
        <v>121</v>
      </c>
      <c r="B115" s="39"/>
      <c r="C115" s="39"/>
      <c r="D115" s="39"/>
      <c r="E115" s="40"/>
    </row>
    <row r="116" ht="30">
      <c r="A116" s="7" t="s">
        <v>122</v>
      </c>
      <c r="B116" s="8">
        <v>251.44</v>
      </c>
      <c r="C116" s="8">
        <v>57.149999999999999</v>
      </c>
      <c r="D116" s="8">
        <v>12.572000000000001</v>
      </c>
      <c r="E116" s="8">
        <v>321.16199999999998</v>
      </c>
    </row>
    <row r="117" ht="30">
      <c r="A117" s="7" t="s">
        <v>123</v>
      </c>
      <c r="B117" s="8">
        <v>767.53999999999996</v>
      </c>
      <c r="C117" s="8">
        <v>174.46000000000001</v>
      </c>
      <c r="D117" s="8">
        <v>38.377000000000002</v>
      </c>
      <c r="E117" s="8">
        <v>980.37699999999995</v>
      </c>
    </row>
    <row r="118" ht="30">
      <c r="A118" s="7" t="s">
        <v>124</v>
      </c>
      <c r="B118" s="8">
        <v>251.44</v>
      </c>
      <c r="C118" s="8">
        <v>57.149999999999999</v>
      </c>
      <c r="D118" s="8">
        <v>12.572000000000001</v>
      </c>
      <c r="E118" s="8">
        <v>321.16199999999998</v>
      </c>
    </row>
    <row r="119">
      <c r="A119" s="7" t="s">
        <v>125</v>
      </c>
      <c r="B119" s="8">
        <v>198.5</v>
      </c>
      <c r="C119" s="8">
        <v>45.109999999999999</v>
      </c>
      <c r="D119" s="8">
        <v>9.9250000000000007</v>
      </c>
      <c r="E119" s="8">
        <v>253.53500000000003</v>
      </c>
    </row>
    <row r="120">
      <c r="A120" s="7" t="s">
        <v>126</v>
      </c>
      <c r="B120" s="8">
        <v>5.29</v>
      </c>
      <c r="C120" s="8">
        <v>1.2</v>
      </c>
      <c r="D120" s="8">
        <v>0.26450000000000001</v>
      </c>
      <c r="E120" s="8">
        <v>6.7545000000000002</v>
      </c>
    </row>
    <row r="121" ht="59.25" customHeight="1">
      <c r="A121" s="7" t="s">
        <v>127</v>
      </c>
      <c r="B121" s="41" t="s">
        <v>128</v>
      </c>
      <c r="C121" s="42"/>
      <c r="D121" s="42"/>
      <c r="E121" s="43"/>
    </row>
    <row r="122" ht="30">
      <c r="A122" s="7" t="s">
        <v>129</v>
      </c>
      <c r="B122" s="8">
        <v>6.3300000000000001</v>
      </c>
      <c r="C122" s="8">
        <v>1.4299999999999999</v>
      </c>
      <c r="D122" s="8">
        <v>0.3165</v>
      </c>
      <c r="E122" s="8">
        <v>8.0764999999999993</v>
      </c>
    </row>
    <row r="123" ht="30">
      <c r="A123" s="7" t="s">
        <v>130</v>
      </c>
      <c r="B123" s="8">
        <v>5.29</v>
      </c>
      <c r="C123" s="8">
        <v>1.2</v>
      </c>
      <c r="D123" s="8">
        <v>0.26450000000000001</v>
      </c>
      <c r="E123" s="8">
        <v>6.7545000000000002</v>
      </c>
    </row>
    <row r="124">
      <c r="A124" s="7" t="s">
        <v>131</v>
      </c>
      <c r="B124" s="8">
        <v>15.210000000000001</v>
      </c>
      <c r="C124" s="8">
        <v>3.4500000000000002</v>
      </c>
      <c r="D124" s="8">
        <v>0.76050000000000006</v>
      </c>
      <c r="E124" s="8">
        <v>19.420500000000001</v>
      </c>
    </row>
    <row r="125" ht="31.5" customHeight="1">
      <c r="A125" s="7" t="s">
        <v>132</v>
      </c>
      <c r="B125" s="8">
        <v>5.29</v>
      </c>
      <c r="C125" s="8">
        <v>1.2</v>
      </c>
      <c r="D125" s="8">
        <v>0.26450000000000001</v>
      </c>
      <c r="E125" s="8">
        <v>6.7545000000000002</v>
      </c>
    </row>
    <row r="126" ht="30">
      <c r="A126" s="23" t="s">
        <v>133</v>
      </c>
      <c r="B126" s="8">
        <v>0.66000000000000003</v>
      </c>
      <c r="C126" s="8">
        <v>0.14999999999999999</v>
      </c>
      <c r="D126" s="8">
        <v>3.3000000000000002e-002</v>
      </c>
      <c r="E126" s="8">
        <v>0.84300000000000008</v>
      </c>
    </row>
    <row r="127" ht="30">
      <c r="A127" s="22" t="s">
        <v>134</v>
      </c>
      <c r="B127" s="1"/>
      <c r="C127" s="1"/>
      <c r="D127" s="1"/>
      <c r="E127" s="2"/>
    </row>
    <row r="128" ht="30">
      <c r="A128" s="7" t="s">
        <v>135</v>
      </c>
      <c r="B128" s="8">
        <v>62.189999999999998</v>
      </c>
      <c r="C128" s="8">
        <v>14.130000000000001</v>
      </c>
      <c r="D128" s="8">
        <v>3.1095000000000002</v>
      </c>
      <c r="E128" s="8">
        <v>79.42949999999999</v>
      </c>
    </row>
    <row r="129">
      <c r="A129" s="7" t="s">
        <v>136</v>
      </c>
      <c r="B129" s="8">
        <v>137.61000000000001</v>
      </c>
      <c r="C129" s="8">
        <v>31.27</v>
      </c>
      <c r="D129" s="8">
        <v>6.8805000000000014</v>
      </c>
      <c r="E129" s="8">
        <v>175.76050000000004</v>
      </c>
    </row>
    <row r="130">
      <c r="A130" s="7" t="s">
        <v>137</v>
      </c>
      <c r="B130" s="8">
        <v>79.400000000000006</v>
      </c>
      <c r="C130" s="8">
        <v>18.039999999999999</v>
      </c>
      <c r="D130" s="8">
        <v>3.9700000000000006</v>
      </c>
      <c r="E130" s="8">
        <v>101.41</v>
      </c>
    </row>
    <row r="131">
      <c r="A131" s="7" t="s">
        <v>138</v>
      </c>
      <c r="B131" s="8">
        <v>5.29</v>
      </c>
      <c r="C131" s="8">
        <v>1.2</v>
      </c>
      <c r="D131" s="8">
        <v>0.26450000000000001</v>
      </c>
      <c r="E131" s="8">
        <v>6.7545000000000002</v>
      </c>
    </row>
    <row r="132">
      <c r="A132" s="7" t="s">
        <v>139</v>
      </c>
      <c r="B132" s="8">
        <v>5.29</v>
      </c>
      <c r="C132" s="8">
        <v>1.2</v>
      </c>
      <c r="D132" s="8">
        <v>0.26450000000000001</v>
      </c>
      <c r="E132" s="8">
        <v>6.7545000000000002</v>
      </c>
    </row>
    <row r="133" ht="30">
      <c r="A133" s="7" t="s">
        <v>140</v>
      </c>
      <c r="B133" s="8">
        <v>63.100000000000001</v>
      </c>
      <c r="C133" s="8">
        <v>14.34</v>
      </c>
      <c r="D133" s="8">
        <v>3.1550000000000002</v>
      </c>
      <c r="E133" s="8">
        <v>80.594999999999999</v>
      </c>
    </row>
    <row r="134">
      <c r="A134" s="7" t="s">
        <v>141</v>
      </c>
      <c r="B134" s="8">
        <v>134.97</v>
      </c>
      <c r="C134" s="8">
        <v>30.670000000000002</v>
      </c>
      <c r="D134" s="8">
        <v>6.7484999999999999</v>
      </c>
      <c r="E134" s="8">
        <v>172.38849999999999</v>
      </c>
    </row>
    <row r="135">
      <c r="A135" s="7" t="s">
        <v>142</v>
      </c>
      <c r="B135" s="8">
        <v>52.93</v>
      </c>
      <c r="C135" s="8">
        <v>12.029999999999999</v>
      </c>
      <c r="D135" s="8">
        <v>2.6465000000000001</v>
      </c>
      <c r="E135" s="8">
        <v>67.606499999999997</v>
      </c>
    </row>
    <row r="136" ht="75">
      <c r="A136" s="7" t="s">
        <v>143</v>
      </c>
      <c r="B136" s="8">
        <v>57.840000000000003</v>
      </c>
      <c r="C136" s="8">
        <v>13.140000000000001</v>
      </c>
      <c r="D136" s="8">
        <v>2.8920000000000003</v>
      </c>
      <c r="E136" s="8">
        <v>73.872</v>
      </c>
    </row>
    <row r="137" ht="45">
      <c r="A137" s="7" t="s">
        <v>144</v>
      </c>
      <c r="B137" s="8">
        <v>84.140000000000001</v>
      </c>
      <c r="C137" s="8">
        <v>19.120000000000001</v>
      </c>
      <c r="D137" s="8">
        <v>4.2069999999999999</v>
      </c>
      <c r="E137" s="8">
        <v>107.467</v>
      </c>
    </row>
  </sheetData>
  <mergeCells count="13">
    <mergeCell ref="A7:E7"/>
    <mergeCell ref="A1:E1"/>
    <mergeCell ref="B2:B4"/>
    <mergeCell ref="C2:C4"/>
    <mergeCell ref="D2:D4"/>
    <mergeCell ref="E2:E4"/>
    <mergeCell ref="A115:E115"/>
    <mergeCell ref="B121:E121"/>
    <mergeCell ref="A96:E96"/>
    <mergeCell ref="B102:E102"/>
    <mergeCell ref="B105:E105"/>
    <mergeCell ref="B107:E107"/>
    <mergeCell ref="B110:E110"/>
  </mergeCells>
  <printOptions horizontalCentered="1"/>
  <pageMargins left="0.25" right="0.25" top="0.75" bottom="0.75" header="0.29999999999999999" footer="0.29999999999999999"/>
  <pageSetup paperSize="9" scale="57" fitToHeight="2" orientation="portrait" horizontalDpi="360" verticalDpi="36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workbookViewId="0">
      <selection activeCell="H8" sqref="H8"/>
    </sheetView>
  </sheetViews>
  <sheetFormatPr defaultColWidth="9.140625" defaultRowHeight="15"/>
  <cols>
    <col customWidth="1" min="1" max="1" style="3" width="57"/>
    <col customWidth="1" min="2" max="2" style="3" width="17"/>
    <col bestFit="1" customWidth="1" min="3" max="3" style="3" width="9.85546875"/>
    <col bestFit="1" customWidth="1" min="4" max="4" style="3" width="8.7109375"/>
    <col bestFit="1" customWidth="1" min="5" max="5" style="3" width="11.42578125"/>
    <col min="6" max="6" style="3" width="9.140625"/>
    <col customWidth="1" min="7" max="7" style="3" width="8.85546875"/>
    <col min="8" max="16384" style="3" width="9.140625"/>
  </cols>
  <sheetData>
    <row r="1">
      <c r="A1" s="48" t="s">
        <v>0</v>
      </c>
      <c r="B1" s="49"/>
      <c r="C1" s="49"/>
      <c r="D1" s="49"/>
      <c r="E1" s="50"/>
    </row>
    <row r="2">
      <c r="A2" s="4" t="s">
        <v>1</v>
      </c>
      <c r="B2" s="51" t="s">
        <v>2</v>
      </c>
      <c r="C2" s="51" t="s">
        <v>3</v>
      </c>
      <c r="D2" s="51" t="s">
        <v>4</v>
      </c>
      <c r="E2" s="51" t="s">
        <v>5</v>
      </c>
    </row>
    <row r="3">
      <c r="A3" s="5" t="s">
        <v>6</v>
      </c>
      <c r="B3" s="51"/>
      <c r="C3" s="51"/>
      <c r="D3" s="51"/>
      <c r="E3" s="51"/>
    </row>
    <row r="4">
      <c r="A4" s="6" t="s">
        <v>7</v>
      </c>
      <c r="B4" s="52"/>
      <c r="C4" s="52"/>
      <c r="D4" s="52"/>
      <c r="E4" s="52"/>
    </row>
    <row r="5">
      <c r="A5" s="7" t="s">
        <v>8</v>
      </c>
      <c r="B5" s="8">
        <v>84.140000000000001</v>
      </c>
      <c r="C5" s="8">
        <v>19.120000000000001</v>
      </c>
      <c r="D5" s="8">
        <v>2.52</v>
      </c>
      <c r="E5" s="8">
        <v>105.78</v>
      </c>
    </row>
    <row r="6">
      <c r="A6" s="7" t="s">
        <v>9</v>
      </c>
      <c r="B6" s="8">
        <v>23.82</v>
      </c>
      <c r="C6" s="8">
        <v>5.4100000000000001</v>
      </c>
      <c r="D6" s="8">
        <v>0.70999999999999996</v>
      </c>
      <c r="E6" s="8">
        <v>29.940000000000001</v>
      </c>
    </row>
    <row r="7">
      <c r="A7" s="41" t="s">
        <v>10</v>
      </c>
      <c r="B7" s="42"/>
      <c r="C7" s="42"/>
      <c r="D7" s="42"/>
      <c r="E7" s="47"/>
    </row>
    <row r="8">
      <c r="A8" s="7" t="s">
        <v>11</v>
      </c>
      <c r="B8" s="8">
        <v>164.09999999999999</v>
      </c>
      <c r="C8" s="8">
        <v>37.289999999999999</v>
      </c>
      <c r="D8" s="8">
        <v>4.9199999999999999</v>
      </c>
      <c r="E8" s="8">
        <v>206.31</v>
      </c>
      <c r="G8" s="28"/>
      <c r="H8" s="27"/>
    </row>
    <row r="9">
      <c r="A9" s="7" t="s">
        <v>12</v>
      </c>
      <c r="B9" s="8">
        <v>189.22999999999999</v>
      </c>
      <c r="C9" s="8">
        <v>43.009999999999998</v>
      </c>
      <c r="D9" s="8">
        <v>5.6799999999999997</v>
      </c>
      <c r="E9" s="8">
        <v>237.91999999999999</v>
      </c>
    </row>
    <row r="10">
      <c r="A10" s="7" t="s">
        <v>13</v>
      </c>
      <c r="B10" s="8">
        <v>268.63999999999999</v>
      </c>
      <c r="C10" s="8">
        <v>61.060000000000002</v>
      </c>
      <c r="D10" s="8">
        <v>8.0600000000000005</v>
      </c>
      <c r="E10" s="8">
        <v>337.75999999999999</v>
      </c>
    </row>
    <row r="11">
      <c r="A11" s="7" t="s">
        <v>14</v>
      </c>
      <c r="B11" s="8">
        <v>350.68000000000001</v>
      </c>
      <c r="C11" s="8">
        <v>79.700000000000003</v>
      </c>
      <c r="D11" s="8">
        <v>10.52</v>
      </c>
      <c r="E11" s="8">
        <v>440.89999999999998</v>
      </c>
    </row>
    <row r="12">
      <c r="A12" s="7" t="s">
        <v>15</v>
      </c>
      <c r="B12" s="8">
        <v>438.01999999999998</v>
      </c>
      <c r="C12" s="8">
        <v>99.560000000000002</v>
      </c>
      <c r="D12" s="8">
        <v>13.140000000000001</v>
      </c>
      <c r="E12" s="8">
        <v>550.72000000000003</v>
      </c>
    </row>
    <row r="13">
      <c r="A13" s="7" t="s">
        <v>16</v>
      </c>
      <c r="B13" s="8">
        <v>528.00999999999999</v>
      </c>
      <c r="C13" s="8">
        <v>120.01000000000001</v>
      </c>
      <c r="D13" s="8">
        <v>15.84</v>
      </c>
      <c r="E13" s="8">
        <v>663.86000000000001</v>
      </c>
    </row>
    <row r="14">
      <c r="A14" s="7" t="s">
        <v>17</v>
      </c>
      <c r="B14" s="8">
        <v>621.97000000000003</v>
      </c>
      <c r="C14" s="8">
        <v>141.37</v>
      </c>
      <c r="D14" s="8">
        <v>18.66</v>
      </c>
      <c r="E14" s="8">
        <v>782</v>
      </c>
    </row>
    <row r="15">
      <c r="A15" s="7" t="s">
        <v>18</v>
      </c>
      <c r="B15" s="8">
        <v>718.55999999999995</v>
      </c>
      <c r="C15" s="8">
        <v>163.31999999999999</v>
      </c>
      <c r="D15" s="8">
        <v>21.559999999999999</v>
      </c>
      <c r="E15" s="8">
        <v>903.44000000000005</v>
      </c>
    </row>
    <row r="16">
      <c r="A16" s="7" t="s">
        <v>19</v>
      </c>
      <c r="B16" s="8">
        <v>819.13999999999999</v>
      </c>
      <c r="C16" s="8">
        <v>186.19</v>
      </c>
      <c r="D16" s="8">
        <v>24.57</v>
      </c>
      <c r="E16" s="8">
        <v>1029.9000000000001</v>
      </c>
    </row>
    <row r="17">
      <c r="A17" s="7" t="s">
        <v>20</v>
      </c>
      <c r="B17" s="8">
        <v>923.69000000000005</v>
      </c>
      <c r="C17" s="8">
        <v>209.94999999999999</v>
      </c>
      <c r="D17" s="8">
        <v>27.710000000000001</v>
      </c>
      <c r="E17" s="8">
        <v>1161.3499999999999</v>
      </c>
    </row>
    <row r="18">
      <c r="A18" s="7" t="s">
        <v>21</v>
      </c>
      <c r="B18" s="8">
        <v>1033.54</v>
      </c>
      <c r="C18" s="8">
        <v>234.91999999999999</v>
      </c>
      <c r="D18" s="8">
        <v>31.010000000000002</v>
      </c>
      <c r="E18" s="8">
        <v>1299.47</v>
      </c>
    </row>
    <row r="19">
      <c r="A19" s="7" t="s">
        <v>22</v>
      </c>
      <c r="B19" s="8">
        <v>1146</v>
      </c>
      <c r="C19" s="8">
        <v>260.48000000000002</v>
      </c>
      <c r="D19" s="8">
        <v>34.380000000000003</v>
      </c>
      <c r="E19" s="8">
        <v>1440.8599999999999</v>
      </c>
    </row>
    <row r="20">
      <c r="A20" s="7" t="s">
        <v>23</v>
      </c>
      <c r="B20" s="8">
        <v>1263.79</v>
      </c>
      <c r="C20" s="8">
        <v>287.25</v>
      </c>
      <c r="D20" s="8">
        <v>37.909999999999997</v>
      </c>
      <c r="E20" s="8">
        <v>1588.95</v>
      </c>
    </row>
    <row r="21">
      <c r="A21" s="7" t="s">
        <v>24</v>
      </c>
      <c r="B21" s="8">
        <v>1385.53</v>
      </c>
      <c r="C21" s="8">
        <v>314.93000000000001</v>
      </c>
      <c r="D21" s="8">
        <v>41.57</v>
      </c>
      <c r="E21" s="8">
        <v>1742.03</v>
      </c>
    </row>
    <row r="22">
      <c r="A22" s="7" t="s">
        <v>25</v>
      </c>
      <c r="B22" s="8">
        <v>1511.25</v>
      </c>
      <c r="C22" s="8">
        <v>343.5</v>
      </c>
      <c r="D22" s="8">
        <v>45.340000000000003</v>
      </c>
      <c r="E22" s="8">
        <v>1900.0899999999999</v>
      </c>
    </row>
    <row r="23">
      <c r="A23" s="7" t="s">
        <v>26</v>
      </c>
      <c r="B23" s="8">
        <v>1605.21</v>
      </c>
      <c r="C23" s="8">
        <v>364.86000000000001</v>
      </c>
      <c r="D23" s="8">
        <v>48.159999999999997</v>
      </c>
      <c r="E23" s="8">
        <v>2018.23</v>
      </c>
    </row>
    <row r="24">
      <c r="A24" s="7" t="s">
        <v>27</v>
      </c>
      <c r="B24" s="8">
        <v>1699.1700000000001</v>
      </c>
      <c r="C24" s="8">
        <v>386.22000000000003</v>
      </c>
      <c r="D24" s="8">
        <v>50.979999999999997</v>
      </c>
      <c r="E24" s="8">
        <v>2136.3699999999999</v>
      </c>
    </row>
    <row r="25">
      <c r="A25" s="7" t="s">
        <v>28</v>
      </c>
      <c r="B25" s="8">
        <v>1790.48</v>
      </c>
      <c r="C25" s="8">
        <v>406.97000000000003</v>
      </c>
      <c r="D25" s="8">
        <v>53.710000000000001</v>
      </c>
      <c r="E25" s="8">
        <v>2251.1599999999999</v>
      </c>
    </row>
    <row r="26">
      <c r="A26" s="7" t="s">
        <v>29</v>
      </c>
      <c r="B26" s="8">
        <v>1880.47</v>
      </c>
      <c r="C26" s="8">
        <v>427.43000000000001</v>
      </c>
      <c r="D26" s="8">
        <v>56.409999999999997</v>
      </c>
      <c r="E26" s="8">
        <v>2364.3099999999999</v>
      </c>
    </row>
    <row r="27">
      <c r="A27" s="7" t="s">
        <v>30</v>
      </c>
      <c r="B27" s="8">
        <v>1969.1199999999999</v>
      </c>
      <c r="C27" s="8">
        <v>447.57999999999998</v>
      </c>
      <c r="D27" s="8">
        <v>59.07</v>
      </c>
      <c r="E27" s="8">
        <v>2475.77</v>
      </c>
    </row>
    <row r="28">
      <c r="A28" s="7" t="s">
        <v>31</v>
      </c>
      <c r="B28" s="8">
        <v>2056.46</v>
      </c>
      <c r="C28" s="8">
        <v>467.43000000000001</v>
      </c>
      <c r="D28" s="8">
        <v>61.689999999999998</v>
      </c>
      <c r="E28" s="8">
        <v>2585.5799999999999</v>
      </c>
    </row>
    <row r="29" ht="72.75" customHeight="1">
      <c r="A29" s="41" t="s">
        <v>145</v>
      </c>
      <c r="B29" s="42"/>
      <c r="C29" s="42"/>
      <c r="D29" s="42"/>
      <c r="E29" s="43"/>
    </row>
    <row r="30">
      <c r="A30" s="41" t="s">
        <v>99</v>
      </c>
      <c r="B30" s="42"/>
      <c r="C30" s="42"/>
      <c r="D30" s="42"/>
      <c r="E30" s="47"/>
    </row>
    <row r="31">
      <c r="A31" s="7" t="s">
        <v>100</v>
      </c>
      <c r="B31" s="8">
        <v>119.09999999999999</v>
      </c>
      <c r="C31" s="8">
        <v>27.07</v>
      </c>
      <c r="D31" s="8">
        <v>3.5699999999999998</v>
      </c>
      <c r="E31" s="8">
        <v>149.74000000000001</v>
      </c>
    </row>
    <row r="32">
      <c r="A32" s="7" t="s">
        <v>101</v>
      </c>
      <c r="B32" s="9" t="s">
        <v>102</v>
      </c>
      <c r="C32" s="9" t="s">
        <v>102</v>
      </c>
      <c r="D32" s="9" t="s">
        <v>102</v>
      </c>
      <c r="E32" s="9" t="s">
        <v>102</v>
      </c>
    </row>
    <row r="33">
      <c r="A33" s="7" t="s">
        <v>103</v>
      </c>
      <c r="B33" s="8">
        <v>577.63</v>
      </c>
      <c r="C33" s="8">
        <v>131.28999999999999</v>
      </c>
      <c r="D33" s="8">
        <v>17.329999999999998</v>
      </c>
      <c r="E33" s="8">
        <v>726.25</v>
      </c>
    </row>
    <row r="34">
      <c r="A34" s="7" t="s">
        <v>104</v>
      </c>
      <c r="B34" s="8">
        <v>1172.23</v>
      </c>
      <c r="C34" s="8">
        <v>266.44</v>
      </c>
      <c r="D34" s="8">
        <v>35.170000000000002</v>
      </c>
      <c r="E34" s="8">
        <v>1473.8399999999999</v>
      </c>
    </row>
    <row r="35">
      <c r="A35" s="7" t="s">
        <v>105</v>
      </c>
      <c r="B35" s="8">
        <v>2310.5500000000002</v>
      </c>
      <c r="C35" s="8">
        <v>525.17999999999995</v>
      </c>
      <c r="D35" s="8">
        <v>69.319999999999993</v>
      </c>
      <c r="E35" s="8">
        <v>2905.0500000000002</v>
      </c>
    </row>
    <row r="36">
      <c r="A36" s="7" t="s">
        <v>106</v>
      </c>
      <c r="B36" s="42" t="s">
        <v>107</v>
      </c>
      <c r="C36" s="42"/>
      <c r="D36" s="42"/>
      <c r="E36" s="43"/>
    </row>
    <row r="37" ht="30">
      <c r="A37" s="7" t="s">
        <v>108</v>
      </c>
      <c r="B37" s="8">
        <v>979.25999999999999</v>
      </c>
      <c r="C37" s="8">
        <v>222.58000000000001</v>
      </c>
      <c r="D37" s="8">
        <v>29.379999999999999</v>
      </c>
      <c r="E37" s="8">
        <v>1231.22</v>
      </c>
    </row>
    <row r="38">
      <c r="A38" s="7" t="s">
        <v>109</v>
      </c>
      <c r="B38" s="8">
        <v>15.869999999999999</v>
      </c>
      <c r="C38" s="8">
        <v>3.6000000000000001</v>
      </c>
      <c r="D38" s="8">
        <v>0.47999999999999998</v>
      </c>
      <c r="E38" s="8">
        <v>19.949999999999999</v>
      </c>
    </row>
    <row r="39" ht="33" customHeight="1">
      <c r="A39" s="7" t="s">
        <v>102</v>
      </c>
      <c r="B39" s="42" t="s">
        <v>110</v>
      </c>
      <c r="C39" s="42"/>
      <c r="D39" s="42"/>
      <c r="E39" s="43"/>
    </row>
    <row r="40">
      <c r="A40" s="7" t="s">
        <v>111</v>
      </c>
      <c r="B40" s="8">
        <v>243.49000000000001</v>
      </c>
      <c r="C40" s="8">
        <v>55.340000000000003</v>
      </c>
      <c r="D40" s="8">
        <v>7.2999999999999998</v>
      </c>
      <c r="E40" s="8">
        <v>306.13</v>
      </c>
    </row>
    <row r="41">
      <c r="A41" s="7" t="s">
        <v>112</v>
      </c>
      <c r="B41" s="39" t="s">
        <v>102</v>
      </c>
      <c r="C41" s="39"/>
      <c r="D41" s="39"/>
      <c r="E41" s="40"/>
    </row>
    <row r="42">
      <c r="A42" s="7" t="s">
        <v>113</v>
      </c>
      <c r="B42" s="8">
        <v>48.960000000000001</v>
      </c>
      <c r="C42" s="8">
        <v>11.119999999999999</v>
      </c>
      <c r="D42" s="8">
        <v>1.47</v>
      </c>
      <c r="E42" s="8">
        <v>61.549999999999997</v>
      </c>
    </row>
    <row r="43">
      <c r="A43" s="7" t="s">
        <v>114</v>
      </c>
      <c r="B43" s="8">
        <v>23.82</v>
      </c>
      <c r="C43" s="8">
        <v>5.4100000000000001</v>
      </c>
      <c r="D43" s="8">
        <v>0.70999999999999996</v>
      </c>
      <c r="E43" s="8">
        <v>29.940000000000001</v>
      </c>
    </row>
    <row r="44">
      <c r="A44" s="7" t="s">
        <v>115</v>
      </c>
      <c r="B44" s="42" t="s">
        <v>116</v>
      </c>
      <c r="C44" s="42"/>
      <c r="D44" s="42"/>
      <c r="E44" s="43"/>
    </row>
    <row r="45">
      <c r="A45" s="7" t="s">
        <v>117</v>
      </c>
      <c r="B45" s="8">
        <v>75.420000000000002</v>
      </c>
      <c r="C45" s="8">
        <v>17.140000000000001</v>
      </c>
      <c r="D45" s="8">
        <v>2.2599999999999998</v>
      </c>
      <c r="E45" s="8">
        <v>94.819999999999993</v>
      </c>
    </row>
    <row r="46" ht="30">
      <c r="A46" s="7" t="s">
        <v>118</v>
      </c>
      <c r="B46" s="8">
        <v>156.15000000000001</v>
      </c>
      <c r="C46" s="8">
        <v>35.490000000000002</v>
      </c>
      <c r="D46" s="8">
        <v>4.6799999999999997</v>
      </c>
      <c r="E46" s="8">
        <v>196.31999999999999</v>
      </c>
    </row>
    <row r="47">
      <c r="A47" s="7" t="s">
        <v>119</v>
      </c>
      <c r="B47" s="8">
        <v>33.07</v>
      </c>
      <c r="C47" s="8">
        <v>7.5099999999999998</v>
      </c>
      <c r="D47" s="8">
        <v>0.98999999999999999</v>
      </c>
      <c r="E47" s="8">
        <v>41.57</v>
      </c>
    </row>
    <row r="48" ht="45">
      <c r="A48" s="7" t="s">
        <v>120</v>
      </c>
      <c r="B48" s="9" t="s">
        <v>102</v>
      </c>
      <c r="C48" s="9" t="s">
        <v>102</v>
      </c>
      <c r="D48" s="9" t="s">
        <v>102</v>
      </c>
      <c r="E48" s="9" t="s">
        <v>102</v>
      </c>
    </row>
    <row r="49">
      <c r="A49" s="38" t="s">
        <v>121</v>
      </c>
      <c r="B49" s="39"/>
      <c r="C49" s="39"/>
      <c r="D49" s="39"/>
      <c r="E49" s="40"/>
    </row>
    <row r="50" ht="30">
      <c r="A50" s="7" t="s">
        <v>122</v>
      </c>
      <c r="B50" s="8">
        <v>251.44</v>
      </c>
      <c r="C50" s="8">
        <v>57.149999999999999</v>
      </c>
      <c r="D50" s="8">
        <v>7.54</v>
      </c>
      <c r="E50" s="8">
        <v>316.13</v>
      </c>
    </row>
    <row r="51" ht="30">
      <c r="A51" s="7" t="s">
        <v>123</v>
      </c>
      <c r="B51" s="8">
        <v>767.53999999999996</v>
      </c>
      <c r="C51" s="8">
        <v>174.46000000000001</v>
      </c>
      <c r="D51" s="8">
        <v>23.030000000000001</v>
      </c>
      <c r="E51" s="8">
        <v>965.02999999999997</v>
      </c>
    </row>
    <row r="52" ht="30">
      <c r="A52" s="7" t="s">
        <v>124</v>
      </c>
      <c r="B52" s="8">
        <v>251.44</v>
      </c>
      <c r="C52" s="8">
        <v>57.149999999999999</v>
      </c>
      <c r="D52" s="8">
        <v>7.54</v>
      </c>
      <c r="E52" s="8">
        <v>316.13</v>
      </c>
    </row>
    <row r="53">
      <c r="A53" s="7" t="s">
        <v>125</v>
      </c>
      <c r="B53" s="8">
        <v>198.5</v>
      </c>
      <c r="C53" s="8">
        <v>45.109999999999999</v>
      </c>
      <c r="D53" s="8">
        <v>5.96</v>
      </c>
      <c r="E53" s="8">
        <v>249.56999999999999</v>
      </c>
    </row>
    <row r="54">
      <c r="A54" s="7" t="s">
        <v>126</v>
      </c>
      <c r="B54" s="8">
        <v>5.29</v>
      </c>
      <c r="C54" s="8">
        <v>1.2</v>
      </c>
      <c r="D54" s="8">
        <v>0.16</v>
      </c>
      <c r="E54" s="8">
        <v>6.6500000000000004</v>
      </c>
    </row>
    <row r="55" ht="45">
      <c r="A55" s="7" t="s">
        <v>127</v>
      </c>
      <c r="B55" s="42" t="s">
        <v>128</v>
      </c>
      <c r="C55" s="42"/>
      <c r="D55" s="42"/>
      <c r="E55" s="43"/>
    </row>
    <row r="56" ht="30">
      <c r="A56" s="7" t="s">
        <v>129</v>
      </c>
      <c r="B56" s="8">
        <v>6.3300000000000001</v>
      </c>
      <c r="C56" s="8">
        <v>1.4299999999999999</v>
      </c>
      <c r="D56" s="8">
        <v>0.19</v>
      </c>
      <c r="E56" s="8">
        <v>7.9500000000000002</v>
      </c>
    </row>
    <row r="57" ht="30">
      <c r="A57" s="7" t="s">
        <v>130</v>
      </c>
      <c r="B57" s="8">
        <v>5.29</v>
      </c>
      <c r="C57" s="8">
        <v>1.2</v>
      </c>
      <c r="D57" s="8">
        <v>0.16</v>
      </c>
      <c r="E57" s="8">
        <v>6.6500000000000004</v>
      </c>
    </row>
    <row r="58">
      <c r="A58" s="7" t="s">
        <v>131</v>
      </c>
      <c r="B58" s="8">
        <v>15.210000000000001</v>
      </c>
      <c r="C58" s="8">
        <v>3.4500000000000002</v>
      </c>
      <c r="D58" s="8">
        <v>0.46000000000000002</v>
      </c>
      <c r="E58" s="8">
        <v>19.120000000000001</v>
      </c>
    </row>
    <row r="59" ht="30">
      <c r="A59" s="7" t="s">
        <v>132</v>
      </c>
      <c r="B59" s="8">
        <v>5.29</v>
      </c>
      <c r="C59" s="8">
        <v>1.2</v>
      </c>
      <c r="D59" s="8">
        <v>0.16</v>
      </c>
      <c r="E59" s="8">
        <v>6.6500000000000004</v>
      </c>
    </row>
    <row r="60" ht="30">
      <c r="A60" s="23" t="s">
        <v>133</v>
      </c>
      <c r="B60" s="8">
        <v>0.66000000000000003</v>
      </c>
      <c r="C60" s="8">
        <v>0.14999999999999999</v>
      </c>
      <c r="D60" s="8">
        <v>2.e-002</v>
      </c>
      <c r="E60" s="8">
        <v>0.82999999999999996</v>
      </c>
    </row>
    <row r="61" ht="31.5" customHeight="1">
      <c r="A61" s="22" t="s">
        <v>134</v>
      </c>
      <c r="B61" s="1"/>
      <c r="C61" s="1"/>
      <c r="D61" s="1"/>
      <c r="E61" s="2"/>
    </row>
    <row r="62" ht="30">
      <c r="A62" s="7" t="s">
        <v>135</v>
      </c>
      <c r="B62" s="8">
        <v>62.189999999999998</v>
      </c>
      <c r="C62" s="8">
        <v>14.130000000000001</v>
      </c>
      <c r="D62" s="8">
        <v>1.8700000000000001</v>
      </c>
      <c r="E62" s="8">
        <v>78.189999999999998</v>
      </c>
    </row>
    <row r="63">
      <c r="A63" s="7" t="s">
        <v>136</v>
      </c>
      <c r="B63" s="8">
        <v>137.61000000000001</v>
      </c>
      <c r="C63" s="8">
        <v>31.27</v>
      </c>
      <c r="D63" s="8">
        <v>4.1299999999999999</v>
      </c>
      <c r="E63" s="8">
        <v>173.00999999999999</v>
      </c>
    </row>
    <row r="64">
      <c r="A64" s="7" t="s">
        <v>137</v>
      </c>
      <c r="B64" s="8">
        <v>79.400000000000006</v>
      </c>
      <c r="C64" s="8">
        <v>18.039999999999999</v>
      </c>
      <c r="D64" s="8">
        <v>2.3799999999999999</v>
      </c>
      <c r="E64" s="8">
        <v>99.819999999999993</v>
      </c>
    </row>
    <row r="65">
      <c r="A65" s="7" t="s">
        <v>138</v>
      </c>
      <c r="B65" s="8">
        <v>5.29</v>
      </c>
      <c r="C65" s="8">
        <v>1.2</v>
      </c>
      <c r="D65" s="8">
        <v>0.16</v>
      </c>
      <c r="E65" s="8">
        <v>6.6500000000000004</v>
      </c>
    </row>
    <row r="66">
      <c r="A66" s="7" t="s">
        <v>139</v>
      </c>
      <c r="B66" s="8">
        <v>5.29</v>
      </c>
      <c r="C66" s="8">
        <v>1.2</v>
      </c>
      <c r="D66" s="8">
        <v>0.16</v>
      </c>
      <c r="E66" s="8">
        <v>6.6500000000000004</v>
      </c>
    </row>
    <row r="67" ht="30">
      <c r="A67" s="7" t="s">
        <v>140</v>
      </c>
      <c r="B67" s="8">
        <v>63.100000000000001</v>
      </c>
      <c r="C67" s="8">
        <v>14.34</v>
      </c>
      <c r="D67" s="8">
        <v>1.8899999999999999</v>
      </c>
      <c r="E67" s="8">
        <v>79.329999999999998</v>
      </c>
    </row>
    <row r="68">
      <c r="A68" s="7" t="s">
        <v>141</v>
      </c>
      <c r="B68" s="8">
        <v>134.97</v>
      </c>
      <c r="C68" s="8">
        <v>30.670000000000002</v>
      </c>
      <c r="D68" s="8">
        <v>4.0499999999999998</v>
      </c>
      <c r="E68" s="8">
        <v>169.69</v>
      </c>
    </row>
    <row r="69">
      <c r="A69" s="7" t="s">
        <v>142</v>
      </c>
      <c r="B69" s="8">
        <v>52.93</v>
      </c>
      <c r="C69" s="8">
        <v>12.029999999999999</v>
      </c>
      <c r="D69" s="8">
        <v>1.5900000000000001</v>
      </c>
      <c r="E69" s="8">
        <v>66.549999999999997</v>
      </c>
    </row>
    <row r="70" ht="75">
      <c r="A70" s="7" t="s">
        <v>143</v>
      </c>
      <c r="B70" s="8">
        <v>57.840000000000003</v>
      </c>
      <c r="C70" s="8">
        <v>13.140000000000001</v>
      </c>
      <c r="D70" s="8">
        <v>1.74</v>
      </c>
      <c r="E70" s="8">
        <v>72.719999999999999</v>
      </c>
    </row>
    <row r="71" ht="45">
      <c r="A71" s="7" t="s">
        <v>144</v>
      </c>
      <c r="B71" s="8">
        <v>84.140000000000001</v>
      </c>
      <c r="C71" s="8">
        <v>19.120000000000001</v>
      </c>
      <c r="D71" s="8">
        <v>2.52</v>
      </c>
      <c r="E71" s="8">
        <v>105.78</v>
      </c>
    </row>
  </sheetData>
  <mergeCells count="14">
    <mergeCell ref="A49:E49"/>
    <mergeCell ref="B55:E55"/>
    <mergeCell ref="A29:E29"/>
    <mergeCell ref="A30:E30"/>
    <mergeCell ref="B36:E36"/>
    <mergeCell ref="B39:E39"/>
    <mergeCell ref="B41:E41"/>
    <mergeCell ref="B44:E44"/>
    <mergeCell ref="A7:E7"/>
    <mergeCell ref="A1:E1"/>
    <mergeCell ref="B2:B4"/>
    <mergeCell ref="C2:C4"/>
    <mergeCell ref="D2:D4"/>
    <mergeCell ref="E2:E4"/>
  </mergeCells>
  <pageMargins left="0.69999999999999996" right="0.69999999999999996" top="0.75" bottom="0.75" header="0.29999999999999999" footer="0.29999999999999999"/>
  <pageSetup paperSize="9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pageSetUpPr fitToPage="1"/>
  </sheetPr>
  <sheetViews>
    <sheetView tabSelected="1" zoomScale="85" zoomScaleNormal="85" workbookViewId="0">
      <selection activeCell="G49" sqref="G49"/>
    </sheetView>
  </sheetViews>
  <sheetFormatPr defaultRowHeight="15"/>
  <cols>
    <col bestFit="1" customWidth="1" min="1" max="1" width="92.28515625"/>
    <col customWidth="1" min="2" max="2" width="17.140625"/>
    <col bestFit="1" customWidth="1" min="3" max="3" width="9.85546875"/>
    <col bestFit="1" customWidth="1" min="4" max="4" width="9.42578125"/>
    <col bestFit="1" customWidth="1" min="5" max="5" width="9.85546875"/>
  </cols>
  <sheetData>
    <row r="1">
      <c r="A1" s="48" t="s">
        <v>146</v>
      </c>
      <c r="B1" s="49"/>
      <c r="C1" s="49"/>
      <c r="D1" s="49"/>
      <c r="E1" s="50"/>
    </row>
    <row r="2">
      <c r="A2" s="10" t="s">
        <v>1</v>
      </c>
      <c r="B2" s="53" t="s">
        <v>2</v>
      </c>
      <c r="C2" s="53" t="s">
        <v>3</v>
      </c>
      <c r="D2" s="53" t="s">
        <v>4</v>
      </c>
      <c r="E2" s="53" t="s">
        <v>5</v>
      </c>
    </row>
    <row r="3">
      <c r="A3" s="10" t="s">
        <v>147</v>
      </c>
      <c r="B3" s="53"/>
      <c r="C3" s="53"/>
      <c r="D3" s="53"/>
      <c r="E3" s="53"/>
    </row>
    <row r="4">
      <c r="A4" s="11" t="s">
        <v>7</v>
      </c>
      <c r="B4" s="54"/>
      <c r="C4" s="54"/>
      <c r="D4" s="54"/>
      <c r="E4" s="54"/>
    </row>
    <row r="5" ht="30">
      <c r="A5" s="7" t="s">
        <v>148</v>
      </c>
      <c r="B5" s="12" t="s">
        <v>102</v>
      </c>
      <c r="C5" s="12" t="s">
        <v>102</v>
      </c>
      <c r="D5" s="12" t="s">
        <v>102</v>
      </c>
      <c r="E5" s="12" t="s">
        <v>102</v>
      </c>
    </row>
    <row r="6">
      <c r="A6" s="13" t="s">
        <v>149</v>
      </c>
      <c r="B6" s="8">
        <v>23.82</v>
      </c>
      <c r="C6" s="8">
        <v>5.4100000000000001</v>
      </c>
      <c r="D6" s="8">
        <v>1.1910000000000001</v>
      </c>
      <c r="E6" s="8">
        <v>30.420999999999999</v>
      </c>
    </row>
    <row r="7">
      <c r="A7" s="13" t="s">
        <v>150</v>
      </c>
      <c r="B7" s="8">
        <v>50.289999999999999</v>
      </c>
      <c r="C7" s="8">
        <v>11.43</v>
      </c>
      <c r="D7" s="8">
        <v>2.5145</v>
      </c>
      <c r="E7" s="8">
        <v>64.234499999999997</v>
      </c>
    </row>
    <row r="8">
      <c r="A8" s="13" t="s">
        <v>151</v>
      </c>
      <c r="B8" s="8">
        <v>72.780000000000001</v>
      </c>
      <c r="C8" s="8">
        <v>16.539999999999999</v>
      </c>
      <c r="D8" s="8">
        <v>3.6390000000000002</v>
      </c>
      <c r="E8" s="8">
        <v>92.958999999999989</v>
      </c>
    </row>
    <row r="9">
      <c r="A9" s="13" t="s">
        <v>152</v>
      </c>
      <c r="B9" s="8">
        <v>86.010000000000005</v>
      </c>
      <c r="C9" s="8">
        <v>19.550000000000001</v>
      </c>
      <c r="D9" s="8">
        <v>4.3005000000000004</v>
      </c>
      <c r="E9" s="8">
        <v>109.8605</v>
      </c>
    </row>
    <row r="10">
      <c r="A10" s="13" t="s">
        <v>153</v>
      </c>
      <c r="B10" s="8">
        <v>99.239999999999995</v>
      </c>
      <c r="C10" s="8">
        <v>22.550000000000001</v>
      </c>
      <c r="D10" s="8">
        <v>4.9619999999999997</v>
      </c>
      <c r="E10" s="8">
        <v>126.752</v>
      </c>
    </row>
    <row r="11">
      <c r="A11" s="13" t="s">
        <v>154</v>
      </c>
      <c r="B11" s="8">
        <v>112.48999999999999</v>
      </c>
      <c r="C11" s="8">
        <v>25.559999999999999</v>
      </c>
      <c r="D11" s="8">
        <v>5.6245000000000003</v>
      </c>
      <c r="E11" s="8">
        <v>143.67449999999999</v>
      </c>
    </row>
    <row r="12">
      <c r="A12" s="13" t="s">
        <v>155</v>
      </c>
      <c r="B12" s="8">
        <v>125.72</v>
      </c>
      <c r="C12" s="8">
        <v>28.57</v>
      </c>
      <c r="D12" s="8">
        <v>6.2860000000000005</v>
      </c>
      <c r="E12" s="8">
        <v>160.57599999999999</v>
      </c>
    </row>
    <row r="13">
      <c r="A13" s="13" t="s">
        <v>156</v>
      </c>
      <c r="B13" s="8">
        <v>138.94999999999999</v>
      </c>
      <c r="C13" s="8">
        <v>31.579999999999998</v>
      </c>
      <c r="D13" s="8">
        <v>6.9474999999999998</v>
      </c>
      <c r="E13" s="8">
        <v>177.47749999999996</v>
      </c>
    </row>
    <row r="14">
      <c r="A14" s="13" t="s">
        <v>157</v>
      </c>
      <c r="B14" s="8">
        <v>152.18000000000001</v>
      </c>
      <c r="C14" s="8">
        <v>34.590000000000003</v>
      </c>
      <c r="D14" s="8">
        <v>7.6090000000000009</v>
      </c>
      <c r="E14" s="8">
        <v>194.37900000000002</v>
      </c>
    </row>
    <row r="15">
      <c r="A15" s="13" t="s">
        <v>158</v>
      </c>
      <c r="B15" s="8">
        <v>165.41</v>
      </c>
      <c r="C15" s="8">
        <v>37.590000000000003</v>
      </c>
      <c r="D15" s="8">
        <v>8.2705000000000002</v>
      </c>
      <c r="E15" s="8">
        <v>211.2705</v>
      </c>
    </row>
    <row r="16">
      <c r="A16" s="13" t="s">
        <v>159</v>
      </c>
      <c r="B16" s="8">
        <v>178.65000000000001</v>
      </c>
      <c r="C16" s="8">
        <v>40.600000000000001</v>
      </c>
      <c r="D16" s="8">
        <v>8.932500000000001</v>
      </c>
      <c r="E16" s="8">
        <v>228.1825</v>
      </c>
    </row>
    <row r="17">
      <c r="A17" s="13" t="s">
        <v>160</v>
      </c>
      <c r="B17" s="8">
        <v>191.88999999999999</v>
      </c>
      <c r="C17" s="8">
        <v>43.609999999999999</v>
      </c>
      <c r="D17" s="8">
        <v>9.5945</v>
      </c>
      <c r="E17" s="8">
        <v>245.09450000000001</v>
      </c>
    </row>
    <row r="18">
      <c r="A18" s="13" t="s">
        <v>161</v>
      </c>
      <c r="B18" s="8">
        <v>205.12</v>
      </c>
      <c r="C18" s="8">
        <v>46.619999999999997</v>
      </c>
      <c r="D18" s="8">
        <v>10.256</v>
      </c>
      <c r="E18" s="8">
        <v>261.99599999999998</v>
      </c>
    </row>
    <row r="19">
      <c r="A19" s="13" t="s">
        <v>162</v>
      </c>
      <c r="B19" s="8">
        <v>218.34999999999999</v>
      </c>
      <c r="C19" s="8">
        <v>49.630000000000003</v>
      </c>
      <c r="D19" s="8">
        <v>10.9175</v>
      </c>
      <c r="E19" s="8">
        <v>278.89750000000004</v>
      </c>
    </row>
    <row r="20">
      <c r="A20" s="13" t="s">
        <v>163</v>
      </c>
      <c r="B20" s="8">
        <v>231.58000000000001</v>
      </c>
      <c r="C20" s="8">
        <v>52.630000000000003</v>
      </c>
      <c r="D20" s="8">
        <v>11.579000000000001</v>
      </c>
      <c r="E20" s="8">
        <v>295.78900000000004</v>
      </c>
    </row>
    <row r="21">
      <c r="A21" s="13" t="s">
        <v>164</v>
      </c>
      <c r="B21" s="8">
        <v>244.81999999999999</v>
      </c>
      <c r="C21" s="8">
        <v>55.640000000000001</v>
      </c>
      <c r="D21" s="8">
        <v>12.241</v>
      </c>
      <c r="E21" s="8">
        <v>312.70099999999996</v>
      </c>
    </row>
    <row r="22">
      <c r="A22" s="13" t="s">
        <v>165</v>
      </c>
      <c r="B22" s="8">
        <v>258.05000000000001</v>
      </c>
      <c r="C22" s="8">
        <v>58.649999999999999</v>
      </c>
      <c r="D22" s="8">
        <v>12.902500000000002</v>
      </c>
      <c r="E22" s="8">
        <v>329.60249999999996</v>
      </c>
    </row>
    <row r="23">
      <c r="A23" s="13" t="s">
        <v>166</v>
      </c>
      <c r="B23" s="8">
        <v>271.29000000000002</v>
      </c>
      <c r="C23" s="8">
        <v>61.659999999999997</v>
      </c>
      <c r="D23" s="8">
        <v>13.564500000000002</v>
      </c>
      <c r="E23" s="8">
        <v>346.51450000000006</v>
      </c>
    </row>
    <row r="24">
      <c r="A24" s="13" t="s">
        <v>167</v>
      </c>
      <c r="B24" s="8">
        <v>284.50999999999999</v>
      </c>
      <c r="C24" s="8">
        <v>64.659999999999997</v>
      </c>
      <c r="D24" s="8">
        <v>14.2255</v>
      </c>
      <c r="E24" s="8">
        <v>363.39549999999997</v>
      </c>
    </row>
    <row r="25">
      <c r="A25" s="13" t="s">
        <v>168</v>
      </c>
      <c r="B25" s="8">
        <v>297.74000000000001</v>
      </c>
      <c r="C25" s="8">
        <v>67.670000000000002</v>
      </c>
      <c r="D25" s="8">
        <v>14.887</v>
      </c>
      <c r="E25" s="8">
        <v>380.29700000000003</v>
      </c>
    </row>
    <row r="26">
      <c r="A26" s="13" t="s">
        <v>169</v>
      </c>
      <c r="B26" s="8">
        <v>317.61000000000001</v>
      </c>
      <c r="C26" s="8">
        <v>72.189999999999998</v>
      </c>
      <c r="D26" s="8">
        <v>15.880500000000001</v>
      </c>
      <c r="E26" s="8">
        <v>405.68049999999999</v>
      </c>
    </row>
    <row r="27">
      <c r="A27" s="13" t="s">
        <v>170</v>
      </c>
      <c r="B27" s="8">
        <v>337.44</v>
      </c>
      <c r="C27" s="8">
        <v>76.700000000000003</v>
      </c>
      <c r="D27" s="8">
        <v>16.872</v>
      </c>
      <c r="E27" s="8">
        <v>431.012</v>
      </c>
    </row>
    <row r="28">
      <c r="A28" s="13" t="s">
        <v>171</v>
      </c>
      <c r="B28" s="8">
        <v>357.29000000000002</v>
      </c>
      <c r="C28" s="8">
        <v>81.209999999999994</v>
      </c>
      <c r="D28" s="8">
        <v>17.864500000000003</v>
      </c>
      <c r="E28" s="8">
        <v>456.36450000000002</v>
      </c>
    </row>
    <row r="29">
      <c r="A29" s="13" t="s">
        <v>172</v>
      </c>
      <c r="B29" s="8">
        <v>377.13999999999999</v>
      </c>
      <c r="C29" s="8">
        <v>85.719999999999999</v>
      </c>
      <c r="D29" s="8">
        <v>18.856999999999999</v>
      </c>
      <c r="E29" s="8">
        <v>481.71699999999998</v>
      </c>
    </row>
    <row r="30">
      <c r="A30" s="13" t="s">
        <v>173</v>
      </c>
      <c r="B30" s="8">
        <v>397</v>
      </c>
      <c r="C30" s="8">
        <v>90.230000000000004</v>
      </c>
      <c r="D30" s="8">
        <v>19.850000000000001</v>
      </c>
      <c r="E30" s="8">
        <v>507.08000000000004</v>
      </c>
    </row>
    <row r="31">
      <c r="A31" s="13" t="s">
        <v>174</v>
      </c>
      <c r="B31" s="8">
        <v>416.83999999999997</v>
      </c>
      <c r="C31" s="8">
        <v>94.739999999999995</v>
      </c>
      <c r="D31" s="8">
        <v>20.841999999999999</v>
      </c>
      <c r="E31" s="8">
        <v>532.42200000000003</v>
      </c>
    </row>
    <row r="32">
      <c r="A32" s="13" t="s">
        <v>175</v>
      </c>
      <c r="B32" s="8">
        <v>436.69</v>
      </c>
      <c r="C32" s="8">
        <v>99.25</v>
      </c>
      <c r="D32" s="8">
        <v>21.834500000000002</v>
      </c>
      <c r="E32" s="8">
        <v>557.7745000000001</v>
      </c>
    </row>
    <row r="33">
      <c r="A33" s="13" t="s">
        <v>176</v>
      </c>
      <c r="B33" s="8">
        <v>456.55000000000001</v>
      </c>
      <c r="C33" s="8">
        <v>103.77</v>
      </c>
      <c r="D33" s="8">
        <v>22.827500000000001</v>
      </c>
      <c r="E33" s="8">
        <v>583.14750000000004</v>
      </c>
    </row>
    <row r="34">
      <c r="A34" s="13" t="s">
        <v>177</v>
      </c>
      <c r="B34" s="8">
        <v>476.39999999999998</v>
      </c>
      <c r="C34" s="8">
        <v>108.28</v>
      </c>
      <c r="D34" s="8">
        <v>23.82</v>
      </c>
      <c r="E34" s="8">
        <v>608.5</v>
      </c>
    </row>
    <row r="35">
      <c r="A35" s="13" t="s">
        <v>178</v>
      </c>
      <c r="B35" s="8">
        <v>496.24000000000001</v>
      </c>
      <c r="C35" s="8">
        <v>112.79000000000001</v>
      </c>
      <c r="D35" s="8">
        <v>24.812000000000001</v>
      </c>
      <c r="E35" s="8">
        <v>633.84199999999998</v>
      </c>
    </row>
    <row r="36">
      <c r="A36" s="13" t="s">
        <v>179</v>
      </c>
      <c r="B36" s="8">
        <v>516.10000000000002</v>
      </c>
      <c r="C36" s="8">
        <v>117.3</v>
      </c>
      <c r="D36" s="8">
        <v>25.805000000000003</v>
      </c>
      <c r="E36" s="8">
        <v>659.20499999999993</v>
      </c>
    </row>
    <row r="37">
      <c r="A37" s="13" t="s">
        <v>180</v>
      </c>
      <c r="B37" s="8">
        <v>535.95000000000005</v>
      </c>
      <c r="C37" s="8">
        <v>121.81999999999999</v>
      </c>
      <c r="D37" s="8">
        <v>26.797500000000003</v>
      </c>
      <c r="E37" s="8">
        <v>684.5675</v>
      </c>
    </row>
    <row r="38">
      <c r="A38" s="13" t="s">
        <v>181</v>
      </c>
      <c r="B38" s="8">
        <v>555.79999999999995</v>
      </c>
      <c r="C38" s="8">
        <v>126.33</v>
      </c>
      <c r="D38" s="8">
        <v>27.789999999999999</v>
      </c>
      <c r="E38" s="8">
        <v>709.91999999999996</v>
      </c>
    </row>
    <row r="39">
      <c r="A39" s="13" t="s">
        <v>182</v>
      </c>
      <c r="B39" s="8">
        <v>575.64999999999998</v>
      </c>
      <c r="C39" s="8">
        <v>130.84</v>
      </c>
      <c r="D39" s="8">
        <v>28.782499999999999</v>
      </c>
      <c r="E39" s="8">
        <v>735.27250000000004</v>
      </c>
    </row>
    <row r="40">
      <c r="A40" s="13" t="s">
        <v>183</v>
      </c>
      <c r="B40" s="8">
        <v>595.5</v>
      </c>
      <c r="C40" s="8">
        <v>135.34999999999999</v>
      </c>
      <c r="D40" s="8">
        <v>29.775000000000002</v>
      </c>
      <c r="E40" s="8">
        <v>760.625</v>
      </c>
    </row>
    <row r="41">
      <c r="A41" s="13" t="s">
        <v>184</v>
      </c>
      <c r="B41" s="8">
        <v>615.35000000000002</v>
      </c>
      <c r="C41" s="8">
        <v>139.86000000000001</v>
      </c>
      <c r="D41" s="8">
        <v>30.767500000000002</v>
      </c>
      <c r="E41" s="8">
        <v>785.97750000000008</v>
      </c>
    </row>
    <row r="42">
      <c r="A42" s="13" t="s">
        <v>185</v>
      </c>
      <c r="B42" s="8">
        <v>641.80999999999995</v>
      </c>
      <c r="C42" s="8">
        <v>145.88</v>
      </c>
      <c r="D42" s="8">
        <v>32.090499999999999</v>
      </c>
      <c r="E42" s="8">
        <v>819.78049999999996</v>
      </c>
    </row>
    <row r="43">
      <c r="A43" s="13" t="s">
        <v>186</v>
      </c>
      <c r="B43" s="8">
        <v>655.05999999999995</v>
      </c>
      <c r="C43" s="8">
        <v>148.88999999999999</v>
      </c>
      <c r="D43" s="8">
        <v>32.753</v>
      </c>
      <c r="E43" s="8">
        <v>836.70299999999997</v>
      </c>
    </row>
    <row r="44">
      <c r="A44" s="38" t="s">
        <v>187</v>
      </c>
      <c r="B44" s="39"/>
      <c r="C44" s="40"/>
      <c r="D44" s="8"/>
      <c r="E44" s="8"/>
    </row>
    <row r="45">
      <c r="A45" s="13" t="s">
        <v>188</v>
      </c>
      <c r="B45" s="8">
        <v>16.539999999999999</v>
      </c>
      <c r="C45" s="8">
        <v>3.75</v>
      </c>
      <c r="D45" s="8">
        <v>0.82699999999999996</v>
      </c>
      <c r="E45" s="8">
        <v>21.116999999999997</v>
      </c>
    </row>
    <row r="46">
      <c r="A46" s="13" t="s">
        <v>189</v>
      </c>
      <c r="B46" s="8">
        <v>33.07</v>
      </c>
      <c r="C46" s="8">
        <v>7.5099999999999998</v>
      </c>
      <c r="D46" s="8">
        <v>1.6535000000000002</v>
      </c>
      <c r="E46" s="8">
        <v>42.233499999999999</v>
      </c>
    </row>
    <row r="47">
      <c r="A47" s="13" t="s">
        <v>190</v>
      </c>
      <c r="B47" s="8">
        <v>66.159999999999997</v>
      </c>
      <c r="C47" s="8">
        <v>15.029999999999999</v>
      </c>
      <c r="D47" s="8">
        <v>3.3079999999999998</v>
      </c>
      <c r="E47" s="8">
        <v>84.49799999999999</v>
      </c>
    </row>
    <row r="48">
      <c r="A48" s="13" t="s">
        <v>191</v>
      </c>
      <c r="B48" s="8">
        <v>99.239999999999995</v>
      </c>
      <c r="C48" s="8">
        <v>22.550000000000001</v>
      </c>
      <c r="D48" s="8">
        <v>4.9619999999999997</v>
      </c>
      <c r="E48" s="8">
        <v>126.752</v>
      </c>
    </row>
    <row r="49">
      <c r="A49" s="13" t="s">
        <v>192</v>
      </c>
      <c r="B49" s="8">
        <v>48.960000000000001</v>
      </c>
      <c r="C49" s="8">
        <v>11.119999999999999</v>
      </c>
      <c r="D49" s="8">
        <v>2.4480000000000004</v>
      </c>
      <c r="E49" s="8">
        <v>62.527999999999999</v>
      </c>
    </row>
    <row r="50">
      <c r="A50" s="13" t="s">
        <v>193</v>
      </c>
      <c r="B50" s="8">
        <v>19.84</v>
      </c>
      <c r="C50" s="8">
        <v>4.5</v>
      </c>
      <c r="D50" s="8">
        <v>0.99199999999999999</v>
      </c>
      <c r="E50" s="8">
        <v>25.332000000000001</v>
      </c>
    </row>
    <row r="51" ht="45">
      <c r="A51" s="7" t="s">
        <v>194</v>
      </c>
      <c r="B51" s="8">
        <v>7.7199999999999998</v>
      </c>
      <c r="C51" s="8">
        <v>1.75</v>
      </c>
      <c r="D51" s="8">
        <v>0.38600000000000001</v>
      </c>
      <c r="E51" s="8">
        <v>9.8559999999999981</v>
      </c>
    </row>
    <row r="52" ht="45">
      <c r="A52" s="7" t="s">
        <v>195</v>
      </c>
      <c r="B52" s="8">
        <v>1.6499999999999999</v>
      </c>
      <c r="C52" s="8">
        <v>0.37</v>
      </c>
      <c r="D52" s="8">
        <v>8.2500000000000004e-002</v>
      </c>
      <c r="E52" s="8">
        <v>2.1025</v>
      </c>
    </row>
    <row r="53">
      <c r="A53" s="13" t="s">
        <v>196</v>
      </c>
      <c r="B53" s="8">
        <v>10.58</v>
      </c>
      <c r="C53" s="8">
        <v>2.3999999999999999</v>
      </c>
      <c r="D53" s="8">
        <v>0.52900000000000003</v>
      </c>
      <c r="E53" s="8">
        <v>13.509</v>
      </c>
    </row>
    <row r="54">
      <c r="A54" s="13" t="s">
        <v>197</v>
      </c>
      <c r="B54" s="8">
        <v>0.66000000000000003</v>
      </c>
      <c r="C54" s="8">
        <v>0.14999999999999999</v>
      </c>
      <c r="D54" s="8">
        <v>3.3000000000000002e-002</v>
      </c>
      <c r="E54" s="8">
        <v>0.84300000000000008</v>
      </c>
    </row>
    <row r="55">
      <c r="A55" s="13" t="s">
        <v>198</v>
      </c>
      <c r="B55" s="8">
        <v>52.93</v>
      </c>
      <c r="C55" s="8">
        <v>12.029999999999999</v>
      </c>
      <c r="D55" s="8">
        <v>2.6465000000000001</v>
      </c>
      <c r="E55" s="8">
        <v>67.606499999999997</v>
      </c>
    </row>
  </sheetData>
  <mergeCells count="6">
    <mergeCell ref="A44:C44"/>
    <mergeCell ref="A1:E1"/>
    <mergeCell ref="B2:B4"/>
    <mergeCell ref="C2:C4"/>
    <mergeCell ref="D2:D4"/>
    <mergeCell ref="E2:E4"/>
  </mergeCells>
  <pageMargins left="0.69999999999999996" right="0.69999999999999996" top="0.75" bottom="0.75" header="0.29999999999999999" footer="0.29999999999999999"/>
  <pageSetup paperSize="9" scale="65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>
      <selection activeCell="R2" sqref="R2"/>
    </sheetView>
  </sheetViews>
  <sheetFormatPr defaultRowHeight="15"/>
  <cols>
    <col bestFit="1" customWidth="1" min="1" max="1" width="6"/>
    <col bestFit="1" customWidth="1" min="2" max="2" style="25" width="13.7109375"/>
    <col bestFit="1" customWidth="1" min="3" max="3" style="25" width="3.28515625"/>
    <col bestFit="1" customWidth="1" min="4" max="4" style="25" width="13.7109375"/>
    <col bestFit="1" customWidth="1" min="5" max="5" width="11.42578125"/>
    <col customWidth="1" hidden="1" min="9" max="9" width="12.5703125"/>
    <col customWidth="1" hidden="1" min="10" max="10" width="8.140625"/>
    <col customWidth="1" min="13" max="13" width="38.140625"/>
    <col customWidth="1" min="14" max="14" width="20.7109375"/>
    <col customWidth="1" min="16" max="16" width="37.7109375"/>
  </cols>
  <sheetData>
    <row r="1">
      <c r="A1" s="18" t="s">
        <v>199</v>
      </c>
      <c r="B1" s="37">
        <v>203794.85999999999</v>
      </c>
      <c r="C1" s="36" t="s">
        <v>200</v>
      </c>
      <c r="D1" s="26">
        <v>217028.26999999999</v>
      </c>
      <c r="E1" s="20">
        <v>2056.46</v>
      </c>
      <c r="M1" s="14">
        <v>203794.85999999999</v>
      </c>
      <c r="N1" s="14">
        <v>217028.26999999999</v>
      </c>
      <c r="P1" t="s">
        <v>32</v>
      </c>
    </row>
    <row r="2">
      <c r="A2" s="15" t="s">
        <v>201</v>
      </c>
      <c r="B2" s="24">
        <v>217028.28</v>
      </c>
      <c r="C2" s="24" t="s">
        <v>200</v>
      </c>
      <c r="D2" s="26">
        <f t="shared" ref="D2:D33" si="0">B2+I2-0.01</f>
        <v>267028.27000000002</v>
      </c>
      <c r="E2" s="17">
        <f>E1+J2</f>
        <v>2106.46</v>
      </c>
      <c r="F2" s="14"/>
      <c r="I2" s="16">
        <v>50000</v>
      </c>
      <c r="J2" s="16">
        <v>50</v>
      </c>
      <c r="M2" s="14">
        <v>217028.28</v>
      </c>
      <c r="N2" s="14">
        <v>267028.27000000002</v>
      </c>
      <c r="P2" s="33" t="s">
        <v>33</v>
      </c>
      <c r="R2" s="14"/>
    </row>
    <row r="3">
      <c r="A3" s="15" t="s">
        <v>202</v>
      </c>
      <c r="B3" s="24">
        <v>267028.28000000003</v>
      </c>
      <c r="C3" s="24" t="s">
        <v>200</v>
      </c>
      <c r="D3" s="26">
        <f t="shared" si="0"/>
        <v>317028.27000000002</v>
      </c>
      <c r="E3" s="17">
        <f t="shared" ref="E3:E67" si="1">E2+J3</f>
        <v>2156.46</v>
      </c>
      <c r="F3" s="14"/>
      <c r="I3" s="16">
        <v>50000</v>
      </c>
      <c r="J3" s="16">
        <v>50</v>
      </c>
      <c r="M3" s="14">
        <v>267028.28000000003</v>
      </c>
      <c r="N3" s="14">
        <v>317028.27000000002</v>
      </c>
      <c r="P3" t="s">
        <v>34</v>
      </c>
    </row>
    <row r="4">
      <c r="A4" s="15" t="s">
        <v>203</v>
      </c>
      <c r="B4" s="24">
        <v>317028.28000000003</v>
      </c>
      <c r="C4" s="24" t="s">
        <v>200</v>
      </c>
      <c r="D4" s="26">
        <f t="shared" si="0"/>
        <v>367028.27000000002</v>
      </c>
      <c r="E4" s="17">
        <f t="shared" si="1"/>
        <v>2206.46</v>
      </c>
      <c r="F4" s="14"/>
      <c r="I4" s="16">
        <v>50000</v>
      </c>
      <c r="J4" s="16">
        <v>50</v>
      </c>
      <c r="M4" s="14">
        <v>317028.28000000003</v>
      </c>
      <c r="N4" s="14">
        <v>367028.27000000002</v>
      </c>
      <c r="P4" t="s">
        <v>35</v>
      </c>
    </row>
    <row r="5">
      <c r="A5" s="15" t="s">
        <v>204</v>
      </c>
      <c r="B5" s="24">
        <v>367028.28000000003</v>
      </c>
      <c r="C5" s="24" t="s">
        <v>200</v>
      </c>
      <c r="D5" s="26">
        <f t="shared" si="0"/>
        <v>417028.27000000002</v>
      </c>
      <c r="E5" s="17">
        <f t="shared" si="1"/>
        <v>2256.46</v>
      </c>
      <c r="F5" s="14"/>
      <c r="I5" s="16">
        <v>50000</v>
      </c>
      <c r="J5" s="16">
        <v>50</v>
      </c>
      <c r="M5" s="14">
        <v>367028.28000000003</v>
      </c>
      <c r="N5" s="14">
        <v>417028.27000000002</v>
      </c>
      <c r="P5" t="s">
        <v>36</v>
      </c>
    </row>
    <row r="6">
      <c r="A6" s="15" t="s">
        <v>205</v>
      </c>
      <c r="B6" s="24">
        <v>417028.28000000003</v>
      </c>
      <c r="C6" s="24" t="s">
        <v>200</v>
      </c>
      <c r="D6" s="26">
        <f t="shared" si="0"/>
        <v>467028.27000000002</v>
      </c>
      <c r="E6" s="17">
        <f t="shared" si="1"/>
        <v>2306.46</v>
      </c>
      <c r="F6" s="14"/>
      <c r="I6" s="16">
        <v>50000</v>
      </c>
      <c r="J6" s="16">
        <v>50</v>
      </c>
      <c r="M6" s="14">
        <v>417028.28000000003</v>
      </c>
      <c r="N6" s="14">
        <v>467028.27000000002</v>
      </c>
      <c r="P6" t="s">
        <v>37</v>
      </c>
    </row>
    <row r="7">
      <c r="A7" s="15" t="s">
        <v>206</v>
      </c>
      <c r="B7" s="24">
        <f t="shared" ref="B7:B66" si="2">D6+I7+0.01</f>
        <v>517028.28000000003</v>
      </c>
      <c r="C7" s="24" t="s">
        <v>200</v>
      </c>
      <c r="D7" s="26">
        <f t="shared" si="0"/>
        <v>567028.27000000002</v>
      </c>
      <c r="E7" s="17">
        <f t="shared" si="1"/>
        <v>2356.46</v>
      </c>
      <c r="F7" s="14"/>
      <c r="I7" s="16">
        <v>50000</v>
      </c>
      <c r="J7" s="16">
        <v>50</v>
      </c>
      <c r="M7" s="14">
        <v>467028.28000000003</v>
      </c>
      <c r="N7" s="14">
        <v>517028.27000000002</v>
      </c>
      <c r="P7" t="s">
        <v>38</v>
      </c>
    </row>
    <row r="8">
      <c r="A8" s="15" t="s">
        <v>207</v>
      </c>
      <c r="B8" s="24">
        <f t="shared" si="2"/>
        <v>617028.28000000003</v>
      </c>
      <c r="C8" s="24" t="s">
        <v>200</v>
      </c>
      <c r="D8" s="26">
        <f t="shared" si="0"/>
        <v>667028.27000000002</v>
      </c>
      <c r="E8" s="17">
        <f t="shared" si="1"/>
        <v>2406.46</v>
      </c>
      <c r="F8" s="14"/>
      <c r="I8" s="16">
        <v>50000</v>
      </c>
      <c r="J8" s="16">
        <v>50</v>
      </c>
      <c r="M8" s="14">
        <v>517028.28000000003</v>
      </c>
      <c r="N8" s="14">
        <v>567028.27000000002</v>
      </c>
      <c r="P8" t="s">
        <v>39</v>
      </c>
    </row>
    <row r="9">
      <c r="A9" s="15" t="s">
        <v>208</v>
      </c>
      <c r="B9" s="24">
        <f t="shared" si="2"/>
        <v>717028.28000000003</v>
      </c>
      <c r="C9" s="24" t="s">
        <v>200</v>
      </c>
      <c r="D9" s="26">
        <f t="shared" si="0"/>
        <v>767028.27000000002</v>
      </c>
      <c r="E9" s="17">
        <f t="shared" si="1"/>
        <v>2456.46</v>
      </c>
      <c r="F9" s="14"/>
      <c r="I9" s="16">
        <v>50000</v>
      </c>
      <c r="J9" s="16">
        <v>50</v>
      </c>
      <c r="M9" s="14">
        <v>567028.28000000003</v>
      </c>
      <c r="N9" s="14">
        <v>617028.27000000002</v>
      </c>
      <c r="P9" t="s">
        <v>40</v>
      </c>
    </row>
    <row r="10">
      <c r="A10" s="15" t="s">
        <v>209</v>
      </c>
      <c r="B10" s="24">
        <f t="shared" si="2"/>
        <v>817028.28000000003</v>
      </c>
      <c r="C10" s="24" t="s">
        <v>200</v>
      </c>
      <c r="D10" s="26">
        <f t="shared" si="0"/>
        <v>867028.27000000002</v>
      </c>
      <c r="E10" s="17">
        <f t="shared" si="1"/>
        <v>2506.46</v>
      </c>
      <c r="F10" s="14"/>
      <c r="I10" s="16">
        <v>50000</v>
      </c>
      <c r="J10" s="16">
        <v>50</v>
      </c>
      <c r="M10" s="14">
        <v>617028.28000000003</v>
      </c>
      <c r="N10" s="14">
        <v>667028.27000000002</v>
      </c>
      <c r="P10" t="s">
        <v>41</v>
      </c>
    </row>
    <row r="11">
      <c r="A11" s="15" t="s">
        <v>210</v>
      </c>
      <c r="B11" s="24">
        <f t="shared" si="2"/>
        <v>917028.28000000003</v>
      </c>
      <c r="C11" s="24" t="s">
        <v>200</v>
      </c>
      <c r="D11" s="26">
        <f t="shared" si="0"/>
        <v>967028.27000000002</v>
      </c>
      <c r="E11" s="17">
        <f t="shared" si="1"/>
        <v>2556.46</v>
      </c>
      <c r="F11" s="14"/>
      <c r="I11" s="16">
        <v>50000</v>
      </c>
      <c r="J11" s="16">
        <v>50</v>
      </c>
      <c r="M11" s="14">
        <v>667028.28000000003</v>
      </c>
      <c r="N11" s="14">
        <v>717028.27000000002</v>
      </c>
      <c r="P11" t="s">
        <v>42</v>
      </c>
    </row>
    <row r="12">
      <c r="A12" s="15" t="s">
        <v>211</v>
      </c>
      <c r="B12" s="24">
        <f t="shared" si="2"/>
        <v>1017028.28</v>
      </c>
      <c r="C12" s="24" t="s">
        <v>200</v>
      </c>
      <c r="D12" s="26">
        <f t="shared" si="0"/>
        <v>1067028.27</v>
      </c>
      <c r="E12" s="17">
        <f t="shared" si="1"/>
        <v>2606.46</v>
      </c>
      <c r="F12" s="14"/>
      <c r="I12" s="16">
        <v>50000</v>
      </c>
      <c r="J12" s="16">
        <v>50</v>
      </c>
      <c r="M12" s="14">
        <v>717028.28000000003</v>
      </c>
      <c r="N12" s="14">
        <v>767028.27000000002</v>
      </c>
      <c r="P12" t="s">
        <v>43</v>
      </c>
    </row>
    <row r="13">
      <c r="A13" s="15" t="s">
        <v>212</v>
      </c>
      <c r="B13" s="24">
        <f t="shared" si="2"/>
        <v>1117028.28</v>
      </c>
      <c r="C13" s="24" t="s">
        <v>200</v>
      </c>
      <c r="D13" s="26">
        <f t="shared" si="0"/>
        <v>1167028.27</v>
      </c>
      <c r="E13" s="17">
        <f t="shared" si="1"/>
        <v>2656.46</v>
      </c>
      <c r="F13" s="14"/>
      <c r="I13" s="16">
        <v>50000</v>
      </c>
      <c r="J13" s="16">
        <v>50</v>
      </c>
      <c r="M13" s="14">
        <v>767028.28000000003</v>
      </c>
      <c r="N13" s="14">
        <v>817028.27000000002</v>
      </c>
      <c r="P13" t="s">
        <v>44</v>
      </c>
    </row>
    <row r="14">
      <c r="A14" s="15" t="s">
        <v>213</v>
      </c>
      <c r="B14" s="24">
        <f t="shared" si="2"/>
        <v>1217028.28</v>
      </c>
      <c r="C14" s="24" t="s">
        <v>200</v>
      </c>
      <c r="D14" s="26">
        <f t="shared" si="0"/>
        <v>1267028.27</v>
      </c>
      <c r="E14" s="17">
        <f t="shared" si="1"/>
        <v>2706.46</v>
      </c>
      <c r="F14" s="14"/>
      <c r="I14" s="16">
        <v>50000</v>
      </c>
      <c r="J14" s="16">
        <v>50</v>
      </c>
      <c r="M14" s="14">
        <v>817028.28000000003</v>
      </c>
      <c r="N14" s="14">
        <v>867028.27000000002</v>
      </c>
      <c r="P14" t="s">
        <v>45</v>
      </c>
    </row>
    <row r="15">
      <c r="A15" s="15" t="s">
        <v>214</v>
      </c>
      <c r="B15" s="24">
        <f t="shared" si="2"/>
        <v>1317028.28</v>
      </c>
      <c r="C15" s="24" t="s">
        <v>200</v>
      </c>
      <c r="D15" s="26">
        <f t="shared" si="0"/>
        <v>1367028.27</v>
      </c>
      <c r="E15" s="17">
        <f t="shared" si="1"/>
        <v>2756.46</v>
      </c>
      <c r="F15" s="14"/>
      <c r="I15" s="16">
        <v>50000</v>
      </c>
      <c r="J15" s="16">
        <v>50</v>
      </c>
      <c r="M15" s="14">
        <v>867028.28000000003</v>
      </c>
      <c r="N15" s="14">
        <v>917028.27000000002</v>
      </c>
      <c r="P15" t="s">
        <v>46</v>
      </c>
    </row>
    <row r="16">
      <c r="A16" s="15" t="s">
        <v>215</v>
      </c>
      <c r="B16" s="24">
        <f t="shared" si="2"/>
        <v>1417028.28</v>
      </c>
      <c r="C16" s="24" t="s">
        <v>200</v>
      </c>
      <c r="D16" s="26">
        <f t="shared" si="0"/>
        <v>1467028.27</v>
      </c>
      <c r="E16" s="17">
        <f t="shared" si="1"/>
        <v>2806.46</v>
      </c>
      <c r="F16" s="14"/>
      <c r="I16" s="16">
        <v>50000</v>
      </c>
      <c r="J16" s="16">
        <v>50</v>
      </c>
      <c r="M16" s="14">
        <v>917028.28000000003</v>
      </c>
      <c r="N16" s="14">
        <v>967028.27000000002</v>
      </c>
      <c r="P16" t="s">
        <v>47</v>
      </c>
    </row>
    <row r="17">
      <c r="A17" s="15" t="s">
        <v>216</v>
      </c>
      <c r="B17" s="24">
        <f t="shared" si="2"/>
        <v>1517028.28</v>
      </c>
      <c r="C17" s="24" t="s">
        <v>200</v>
      </c>
      <c r="D17" s="26">
        <f t="shared" si="0"/>
        <v>1567028.27</v>
      </c>
      <c r="E17" s="17">
        <f t="shared" si="1"/>
        <v>2856.46</v>
      </c>
      <c r="F17" s="14"/>
      <c r="I17" s="16">
        <v>50000</v>
      </c>
      <c r="J17" s="16">
        <v>50</v>
      </c>
      <c r="M17" s="14">
        <v>967028.28000000003</v>
      </c>
      <c r="N17" s="14">
        <v>1017028.27</v>
      </c>
      <c r="P17" t="s">
        <v>48</v>
      </c>
    </row>
    <row r="18">
      <c r="A18" s="15" t="s">
        <v>217</v>
      </c>
      <c r="B18" s="24">
        <f t="shared" si="2"/>
        <v>1617028.28</v>
      </c>
      <c r="C18" s="24" t="s">
        <v>200</v>
      </c>
      <c r="D18" s="26">
        <f t="shared" si="0"/>
        <v>1667028.27</v>
      </c>
      <c r="E18" s="17">
        <f t="shared" si="1"/>
        <v>2906.46</v>
      </c>
      <c r="F18" s="14"/>
      <c r="I18" s="16">
        <v>50000</v>
      </c>
      <c r="J18" s="16">
        <v>50</v>
      </c>
      <c r="M18" s="14">
        <v>1017028.28</v>
      </c>
      <c r="N18" s="14">
        <v>1067028.27</v>
      </c>
      <c r="P18" t="s">
        <v>49</v>
      </c>
    </row>
    <row r="19">
      <c r="A19" s="15" t="s">
        <v>218</v>
      </c>
      <c r="B19" s="24">
        <f t="shared" si="2"/>
        <v>1717028.28</v>
      </c>
      <c r="C19" s="24" t="s">
        <v>200</v>
      </c>
      <c r="D19" s="26">
        <f t="shared" si="0"/>
        <v>1767028.27</v>
      </c>
      <c r="E19" s="17">
        <f t="shared" si="1"/>
        <v>2956.46</v>
      </c>
      <c r="F19" s="14"/>
      <c r="I19" s="16">
        <v>50000</v>
      </c>
      <c r="J19" s="16">
        <v>50</v>
      </c>
      <c r="M19" s="14">
        <v>1067028.28</v>
      </c>
      <c r="N19" s="14">
        <v>1117028.27</v>
      </c>
      <c r="P19" t="s">
        <v>50</v>
      </c>
    </row>
    <row r="20">
      <c r="A20" s="15" t="s">
        <v>219</v>
      </c>
      <c r="B20" s="24">
        <f t="shared" si="2"/>
        <v>1817028.28</v>
      </c>
      <c r="C20" s="24" t="s">
        <v>200</v>
      </c>
      <c r="D20" s="26">
        <f t="shared" si="0"/>
        <v>1867028.27</v>
      </c>
      <c r="E20" s="17">
        <f t="shared" si="1"/>
        <v>3006.46</v>
      </c>
      <c r="F20" s="14"/>
      <c r="I20" s="16">
        <v>50000</v>
      </c>
      <c r="J20" s="16">
        <v>50</v>
      </c>
      <c r="M20" s="14">
        <v>1117028.28</v>
      </c>
      <c r="N20" s="14">
        <v>1167028.27</v>
      </c>
      <c r="P20" t="s">
        <v>51</v>
      </c>
    </row>
    <row r="21">
      <c r="A21" s="15" t="s">
        <v>220</v>
      </c>
      <c r="B21" s="24">
        <f t="shared" si="2"/>
        <v>1917028.28</v>
      </c>
      <c r="C21" s="24" t="s">
        <v>200</v>
      </c>
      <c r="D21" s="26">
        <f t="shared" si="0"/>
        <v>1967028.27</v>
      </c>
      <c r="E21" s="17">
        <f t="shared" si="1"/>
        <v>3056.46</v>
      </c>
      <c r="F21" s="14"/>
      <c r="I21" s="16">
        <v>50000</v>
      </c>
      <c r="J21" s="16">
        <v>50</v>
      </c>
      <c r="M21" s="14">
        <v>1167028.28</v>
      </c>
      <c r="N21" s="14">
        <v>1217028.27</v>
      </c>
      <c r="P21" t="s">
        <v>52</v>
      </c>
    </row>
    <row r="22">
      <c r="A22" s="15" t="s">
        <v>221</v>
      </c>
      <c r="B22" s="24">
        <f t="shared" si="2"/>
        <v>2017028.28</v>
      </c>
      <c r="C22" s="24" t="s">
        <v>200</v>
      </c>
      <c r="D22" s="26">
        <f t="shared" si="0"/>
        <v>2067028.27</v>
      </c>
      <c r="E22" s="17">
        <f t="shared" si="1"/>
        <v>3106.46</v>
      </c>
      <c r="F22" s="14"/>
      <c r="I22" s="16">
        <v>50000</v>
      </c>
      <c r="J22" s="16">
        <v>50</v>
      </c>
      <c r="M22" s="14">
        <v>1217028.28</v>
      </c>
      <c r="N22" s="14">
        <v>1267028.27</v>
      </c>
      <c r="P22" t="s">
        <v>53</v>
      </c>
    </row>
    <row r="23">
      <c r="A23" s="15" t="s">
        <v>222</v>
      </c>
      <c r="B23" s="24">
        <f t="shared" si="2"/>
        <v>2117028.2799999998</v>
      </c>
      <c r="C23" s="24" t="s">
        <v>200</v>
      </c>
      <c r="D23" s="26">
        <f t="shared" si="0"/>
        <v>2167028.27</v>
      </c>
      <c r="E23" s="17">
        <f t="shared" si="1"/>
        <v>3156.46</v>
      </c>
      <c r="F23" s="14"/>
      <c r="I23" s="16">
        <v>50000</v>
      </c>
      <c r="J23" s="16">
        <v>50</v>
      </c>
      <c r="M23" s="14">
        <v>1267028.28</v>
      </c>
      <c r="N23" s="14">
        <v>1317028.27</v>
      </c>
      <c r="P23" t="s">
        <v>54</v>
      </c>
    </row>
    <row r="24">
      <c r="A24" s="15" t="s">
        <v>223</v>
      </c>
      <c r="B24" s="24">
        <f t="shared" si="2"/>
        <v>2217028.2799999998</v>
      </c>
      <c r="C24" s="24" t="s">
        <v>200</v>
      </c>
      <c r="D24" s="26">
        <f t="shared" si="0"/>
        <v>2267028.27</v>
      </c>
      <c r="E24" s="17">
        <f t="shared" si="1"/>
        <v>3206.46</v>
      </c>
      <c r="F24" s="14"/>
      <c r="I24" s="16">
        <v>50000</v>
      </c>
      <c r="J24" s="16">
        <v>50</v>
      </c>
      <c r="M24" s="14">
        <v>1317028.28</v>
      </c>
      <c r="N24" s="14">
        <v>1367028.27</v>
      </c>
      <c r="P24" t="s">
        <v>55</v>
      </c>
    </row>
    <row r="25">
      <c r="A25" s="15" t="s">
        <v>224</v>
      </c>
      <c r="B25" s="24">
        <f t="shared" si="2"/>
        <v>2317028.2799999998</v>
      </c>
      <c r="C25" s="24" t="s">
        <v>200</v>
      </c>
      <c r="D25" s="26">
        <f t="shared" si="0"/>
        <v>2367028.27</v>
      </c>
      <c r="E25" s="17">
        <f t="shared" si="1"/>
        <v>3256.46</v>
      </c>
      <c r="F25" s="14"/>
      <c r="I25" s="16">
        <v>50000</v>
      </c>
      <c r="J25" s="16">
        <v>50</v>
      </c>
      <c r="M25" s="14">
        <v>1367028.28</v>
      </c>
      <c r="N25" s="14">
        <v>1417028.27</v>
      </c>
      <c r="P25" t="s">
        <v>56</v>
      </c>
    </row>
    <row r="26">
      <c r="A26" s="15" t="s">
        <v>225</v>
      </c>
      <c r="B26" s="24">
        <f t="shared" si="2"/>
        <v>2417028.2799999998</v>
      </c>
      <c r="C26" s="24" t="s">
        <v>200</v>
      </c>
      <c r="D26" s="26">
        <f t="shared" si="0"/>
        <v>2467028.27</v>
      </c>
      <c r="E26" s="17">
        <f t="shared" si="1"/>
        <v>3306.46</v>
      </c>
      <c r="F26" s="14"/>
      <c r="I26" s="16">
        <v>50000</v>
      </c>
      <c r="J26" s="16">
        <v>50</v>
      </c>
      <c r="M26" s="14">
        <v>1417028.28</v>
      </c>
      <c r="N26" s="14">
        <v>1467028.27</v>
      </c>
      <c r="P26" t="s">
        <v>57</v>
      </c>
    </row>
    <row r="27">
      <c r="A27" s="15" t="s">
        <v>226</v>
      </c>
      <c r="B27" s="24">
        <f t="shared" si="2"/>
        <v>2517028.2799999998</v>
      </c>
      <c r="C27" s="24" t="s">
        <v>200</v>
      </c>
      <c r="D27" s="26">
        <f t="shared" si="0"/>
        <v>2567028.27</v>
      </c>
      <c r="E27" s="17">
        <f t="shared" si="1"/>
        <v>3356.46</v>
      </c>
      <c r="F27" s="14"/>
      <c r="I27" s="16">
        <v>50000</v>
      </c>
      <c r="J27" s="16">
        <v>50</v>
      </c>
      <c r="M27" s="14">
        <v>1467028.28</v>
      </c>
      <c r="N27" s="14">
        <v>1517028.27</v>
      </c>
      <c r="P27" t="s">
        <v>58</v>
      </c>
    </row>
    <row r="28">
      <c r="A28" s="15" t="s">
        <v>227</v>
      </c>
      <c r="B28" s="24">
        <f t="shared" si="2"/>
        <v>2617028.2799999998</v>
      </c>
      <c r="C28" s="24" t="s">
        <v>200</v>
      </c>
      <c r="D28" s="26">
        <f t="shared" si="0"/>
        <v>2667028.27</v>
      </c>
      <c r="E28" s="17">
        <f t="shared" si="1"/>
        <v>3406.46</v>
      </c>
      <c r="F28" s="14"/>
      <c r="I28" s="16">
        <v>50000</v>
      </c>
      <c r="J28" s="16">
        <v>50</v>
      </c>
      <c r="M28" s="14">
        <v>1517028.28</v>
      </c>
      <c r="N28" s="14">
        <v>1567028.27</v>
      </c>
      <c r="P28" t="s">
        <v>59</v>
      </c>
    </row>
    <row r="29">
      <c r="A29" s="19" t="s">
        <v>228</v>
      </c>
      <c r="B29" s="24">
        <f t="shared" si="2"/>
        <v>2717028.2799999998</v>
      </c>
      <c r="C29" s="24" t="s">
        <v>200</v>
      </c>
      <c r="D29" s="26">
        <f t="shared" si="0"/>
        <v>2767028.27</v>
      </c>
      <c r="E29" s="17">
        <f t="shared" si="1"/>
        <v>3456.46</v>
      </c>
      <c r="F29" s="14"/>
      <c r="I29" s="16">
        <v>50000</v>
      </c>
      <c r="J29" s="16">
        <v>50</v>
      </c>
      <c r="M29" s="14">
        <v>1567028.28</v>
      </c>
      <c r="N29" s="14">
        <v>1617028.27</v>
      </c>
      <c r="P29" t="s">
        <v>60</v>
      </c>
    </row>
    <row r="30">
      <c r="A30" s="15" t="s">
        <v>229</v>
      </c>
      <c r="B30" s="24">
        <f t="shared" si="2"/>
        <v>2817028.2799999998</v>
      </c>
      <c r="C30" s="24" t="s">
        <v>200</v>
      </c>
      <c r="D30" s="26">
        <f t="shared" si="0"/>
        <v>2867028.27</v>
      </c>
      <c r="E30" s="17">
        <f t="shared" si="1"/>
        <v>3506.46</v>
      </c>
      <c r="F30" s="14"/>
      <c r="I30" s="16">
        <v>50000</v>
      </c>
      <c r="J30" s="16">
        <v>50</v>
      </c>
      <c r="M30" s="14">
        <v>1617028.28</v>
      </c>
      <c r="N30" s="14">
        <v>1667028.27</v>
      </c>
      <c r="P30" t="s">
        <v>61</v>
      </c>
    </row>
    <row r="31">
      <c r="A31" s="15" t="s">
        <v>230</v>
      </c>
      <c r="B31" s="24">
        <f t="shared" si="2"/>
        <v>2917028.2799999998</v>
      </c>
      <c r="C31" s="24" t="s">
        <v>200</v>
      </c>
      <c r="D31" s="26">
        <f t="shared" si="0"/>
        <v>2967028.27</v>
      </c>
      <c r="E31" s="17">
        <f t="shared" si="1"/>
        <v>3556.46</v>
      </c>
      <c r="F31" s="14"/>
      <c r="I31" s="16">
        <v>50000</v>
      </c>
      <c r="J31" s="16">
        <v>50</v>
      </c>
      <c r="M31" s="14">
        <v>1667028.28</v>
      </c>
      <c r="N31" s="14">
        <v>1717028.27</v>
      </c>
      <c r="P31" t="s">
        <v>62</v>
      </c>
    </row>
    <row r="32">
      <c r="A32" s="15" t="s">
        <v>231</v>
      </c>
      <c r="B32" s="24">
        <f t="shared" si="2"/>
        <v>3017028.2799999998</v>
      </c>
      <c r="C32" s="24" t="s">
        <v>200</v>
      </c>
      <c r="D32" s="26">
        <f t="shared" si="0"/>
        <v>3067028.27</v>
      </c>
      <c r="E32" s="21">
        <f t="shared" si="1"/>
        <v>3606.46</v>
      </c>
      <c r="F32" s="14"/>
      <c r="I32" s="16">
        <v>50000</v>
      </c>
      <c r="J32" s="16">
        <v>50</v>
      </c>
      <c r="M32" s="14">
        <v>1717028.28</v>
      </c>
      <c r="N32" s="14">
        <v>1767028.27</v>
      </c>
      <c r="P32" t="s">
        <v>63</v>
      </c>
    </row>
    <row r="33">
      <c r="A33" s="15" t="s">
        <v>232</v>
      </c>
      <c r="B33" s="24">
        <f t="shared" si="2"/>
        <v>3117028.2799999998</v>
      </c>
      <c r="C33" s="24" t="s">
        <v>200</v>
      </c>
      <c r="D33" s="26">
        <f t="shared" si="0"/>
        <v>3167028.27</v>
      </c>
      <c r="E33" s="17">
        <f t="shared" si="1"/>
        <v>3656.46</v>
      </c>
      <c r="F33" s="14"/>
      <c r="I33" s="16">
        <v>50000</v>
      </c>
      <c r="J33" s="16">
        <v>50</v>
      </c>
      <c r="M33" s="14">
        <v>1767028.28</v>
      </c>
      <c r="N33" s="14">
        <v>1817028.27</v>
      </c>
      <c r="P33" t="s">
        <v>64</v>
      </c>
    </row>
    <row r="34">
      <c r="A34" s="15" t="s">
        <v>233</v>
      </c>
      <c r="B34" s="24">
        <f t="shared" si="2"/>
        <v>3217028.2799999998</v>
      </c>
      <c r="C34" s="24" t="s">
        <v>200</v>
      </c>
      <c r="D34" s="26">
        <f t="shared" ref="D34:D67" si="3">B34+I34-0.01</f>
        <v>3267028.27</v>
      </c>
      <c r="E34" s="17">
        <f t="shared" si="1"/>
        <v>3706.46</v>
      </c>
      <c r="F34" s="14"/>
      <c r="I34" s="16">
        <v>50000</v>
      </c>
      <c r="J34" s="16">
        <v>50</v>
      </c>
      <c r="M34" s="14">
        <v>1817028.28</v>
      </c>
      <c r="N34" s="14">
        <v>1867028.27</v>
      </c>
      <c r="P34" t="s">
        <v>65</v>
      </c>
    </row>
    <row r="35">
      <c r="A35" s="15" t="s">
        <v>234</v>
      </c>
      <c r="B35" s="24">
        <f t="shared" si="2"/>
        <v>3317028.2799999998</v>
      </c>
      <c r="C35" s="24" t="s">
        <v>200</v>
      </c>
      <c r="D35" s="26">
        <f t="shared" si="3"/>
        <v>3367028.27</v>
      </c>
      <c r="E35" s="17">
        <f t="shared" si="1"/>
        <v>3756.46</v>
      </c>
      <c r="F35" s="14"/>
      <c r="I35" s="16">
        <v>50000</v>
      </c>
      <c r="J35" s="16">
        <v>50</v>
      </c>
      <c r="M35" s="14">
        <v>1867028.28</v>
      </c>
      <c r="N35" s="14">
        <v>1917028.27</v>
      </c>
      <c r="P35" t="s">
        <v>66</v>
      </c>
    </row>
    <row r="36">
      <c r="A36" s="15" t="s">
        <v>235</v>
      </c>
      <c r="B36" s="24">
        <f t="shared" si="2"/>
        <v>3417028.2799999998</v>
      </c>
      <c r="C36" s="24" t="s">
        <v>200</v>
      </c>
      <c r="D36" s="26">
        <f t="shared" si="3"/>
        <v>3467028.27</v>
      </c>
      <c r="E36" s="17">
        <f t="shared" si="1"/>
        <v>3806.46</v>
      </c>
      <c r="F36" s="14"/>
      <c r="I36" s="16">
        <v>50000</v>
      </c>
      <c r="J36" s="16">
        <v>50</v>
      </c>
      <c r="M36" s="14">
        <v>1917028.28</v>
      </c>
      <c r="N36" s="14">
        <v>1967028.27</v>
      </c>
      <c r="P36" t="s">
        <v>67</v>
      </c>
    </row>
    <row r="37">
      <c r="A37" s="15" t="s">
        <v>236</v>
      </c>
      <c r="B37" s="24">
        <f t="shared" si="2"/>
        <v>3517028.2799999998</v>
      </c>
      <c r="C37" s="24" t="s">
        <v>200</v>
      </c>
      <c r="D37" s="26">
        <f t="shared" si="3"/>
        <v>3567028.27</v>
      </c>
      <c r="E37" s="17">
        <f t="shared" si="1"/>
        <v>3856.46</v>
      </c>
      <c r="F37" s="14"/>
      <c r="I37" s="16">
        <v>50000</v>
      </c>
      <c r="J37" s="16">
        <v>50</v>
      </c>
      <c r="M37" s="14">
        <v>1967028.28</v>
      </c>
      <c r="N37" s="14">
        <v>2017028.27</v>
      </c>
      <c r="P37" t="s">
        <v>68</v>
      </c>
    </row>
    <row r="38">
      <c r="A38" s="15" t="s">
        <v>237</v>
      </c>
      <c r="B38" s="24">
        <f t="shared" si="2"/>
        <v>3617028.2799999998</v>
      </c>
      <c r="C38" s="24" t="s">
        <v>200</v>
      </c>
      <c r="D38" s="26">
        <f t="shared" si="3"/>
        <v>3667028.27</v>
      </c>
      <c r="E38" s="17">
        <f t="shared" si="1"/>
        <v>3906.46</v>
      </c>
      <c r="F38" s="14"/>
      <c r="I38" s="16">
        <v>50000</v>
      </c>
      <c r="J38" s="16">
        <v>50</v>
      </c>
      <c r="M38" s="14">
        <v>2017028.28</v>
      </c>
      <c r="N38" s="14">
        <v>2067028.27</v>
      </c>
      <c r="P38" t="s">
        <v>69</v>
      </c>
    </row>
    <row r="39">
      <c r="A39" s="15" t="s">
        <v>238</v>
      </c>
      <c r="B39" s="24">
        <f t="shared" si="2"/>
        <v>3717028.2799999998</v>
      </c>
      <c r="C39" s="24" t="s">
        <v>200</v>
      </c>
      <c r="D39" s="26">
        <f t="shared" si="3"/>
        <v>3767028.27</v>
      </c>
      <c r="E39" s="17">
        <f t="shared" si="1"/>
        <v>3956.46</v>
      </c>
      <c r="F39" s="14"/>
      <c r="I39" s="16">
        <v>50000</v>
      </c>
      <c r="J39" s="16">
        <v>50</v>
      </c>
      <c r="M39" s="14">
        <v>2067028.28</v>
      </c>
      <c r="N39" s="14">
        <v>2117028.27</v>
      </c>
      <c r="P39" t="s">
        <v>70</v>
      </c>
    </row>
    <row r="40">
      <c r="A40" s="15" t="s">
        <v>239</v>
      </c>
      <c r="B40" s="24">
        <f t="shared" si="2"/>
        <v>3817028.2799999998</v>
      </c>
      <c r="C40" s="24" t="s">
        <v>200</v>
      </c>
      <c r="D40" s="26">
        <f t="shared" si="3"/>
        <v>3867028.27</v>
      </c>
      <c r="E40" s="17">
        <f t="shared" si="1"/>
        <v>4006.46</v>
      </c>
      <c r="F40" s="14"/>
      <c r="I40" s="16">
        <v>50000</v>
      </c>
      <c r="J40" s="16">
        <v>50</v>
      </c>
      <c r="M40" s="14">
        <v>2117028.2799999998</v>
      </c>
      <c r="N40" s="14">
        <v>2167028.27</v>
      </c>
      <c r="P40" t="s">
        <v>71</v>
      </c>
    </row>
    <row r="41">
      <c r="A41" s="15" t="s">
        <v>240</v>
      </c>
      <c r="B41" s="24">
        <f t="shared" si="2"/>
        <v>3917028.2799999998</v>
      </c>
      <c r="C41" s="24" t="s">
        <v>200</v>
      </c>
      <c r="D41" s="26">
        <f t="shared" si="3"/>
        <v>3967028.27</v>
      </c>
      <c r="E41" s="17">
        <f t="shared" si="1"/>
        <v>4056.46</v>
      </c>
      <c r="F41" s="14"/>
      <c r="I41" s="16">
        <v>50000</v>
      </c>
      <c r="J41" s="16">
        <v>50</v>
      </c>
      <c r="M41" s="14">
        <v>2167028.2799999998</v>
      </c>
      <c r="N41" s="14">
        <v>2217028.27</v>
      </c>
      <c r="P41" t="s">
        <v>72</v>
      </c>
    </row>
    <row r="42">
      <c r="A42" s="15" t="s">
        <v>241</v>
      </c>
      <c r="B42" s="24">
        <f t="shared" si="2"/>
        <v>4017028.2799999998</v>
      </c>
      <c r="C42" s="24" t="s">
        <v>200</v>
      </c>
      <c r="D42" s="26">
        <f t="shared" si="3"/>
        <v>4067028.27</v>
      </c>
      <c r="E42" s="17">
        <f t="shared" si="1"/>
        <v>4106.46</v>
      </c>
      <c r="F42" s="14"/>
      <c r="I42" s="16">
        <v>50000</v>
      </c>
      <c r="J42" s="16">
        <v>50</v>
      </c>
      <c r="M42" s="14">
        <v>2217028.2799999998</v>
      </c>
      <c r="N42" s="14">
        <v>2267028.27</v>
      </c>
      <c r="P42" t="s">
        <v>73</v>
      </c>
    </row>
    <row r="43">
      <c r="A43" s="15" t="s">
        <v>242</v>
      </c>
      <c r="B43" s="24">
        <f t="shared" si="2"/>
        <v>4117028.2799999998</v>
      </c>
      <c r="C43" s="24" t="s">
        <v>200</v>
      </c>
      <c r="D43" s="26">
        <f t="shared" si="3"/>
        <v>4167028.27</v>
      </c>
      <c r="E43" s="17">
        <f t="shared" si="1"/>
        <v>4156.46</v>
      </c>
      <c r="F43" s="14"/>
      <c r="I43" s="16">
        <v>50000</v>
      </c>
      <c r="J43" s="16">
        <v>50</v>
      </c>
      <c r="M43" s="14">
        <v>2267028.2799999998</v>
      </c>
      <c r="N43" s="14">
        <v>2317028.27</v>
      </c>
      <c r="P43" t="s">
        <v>74</v>
      </c>
    </row>
    <row r="44">
      <c r="A44" s="15" t="s">
        <v>243</v>
      </c>
      <c r="B44" s="24">
        <f t="shared" si="2"/>
        <v>4217028.2799999993</v>
      </c>
      <c r="C44" s="24" t="s">
        <v>200</v>
      </c>
      <c r="D44" s="26">
        <f t="shared" si="3"/>
        <v>4267028.2699999996</v>
      </c>
      <c r="E44" s="17">
        <f t="shared" si="1"/>
        <v>4206.46</v>
      </c>
      <c r="F44" s="14"/>
      <c r="I44" s="16">
        <v>50000</v>
      </c>
      <c r="J44" s="16">
        <v>50</v>
      </c>
      <c r="M44" s="14">
        <v>2317028.2799999998</v>
      </c>
      <c r="N44" s="14">
        <v>2367028.27</v>
      </c>
      <c r="P44" t="s">
        <v>75</v>
      </c>
    </row>
    <row r="45">
      <c r="A45" s="15" t="s">
        <v>244</v>
      </c>
      <c r="B45" s="24">
        <f t="shared" si="2"/>
        <v>4317028.2799999993</v>
      </c>
      <c r="C45" s="24" t="s">
        <v>200</v>
      </c>
      <c r="D45" s="26">
        <f t="shared" si="3"/>
        <v>4367028.2699999996</v>
      </c>
      <c r="E45" s="17">
        <f t="shared" si="1"/>
        <v>4256.46</v>
      </c>
      <c r="F45" s="14"/>
      <c r="I45" s="16">
        <v>50000</v>
      </c>
      <c r="J45" s="16">
        <v>50</v>
      </c>
      <c r="M45" s="14">
        <v>2367028.2799999998</v>
      </c>
      <c r="N45" s="14">
        <v>2417028.27</v>
      </c>
      <c r="P45" t="s">
        <v>76</v>
      </c>
    </row>
    <row r="46">
      <c r="A46" s="15" t="s">
        <v>245</v>
      </c>
      <c r="B46" s="24">
        <f t="shared" si="2"/>
        <v>4417028.2799999993</v>
      </c>
      <c r="C46" s="24" t="s">
        <v>200</v>
      </c>
      <c r="D46" s="26">
        <f t="shared" si="3"/>
        <v>4467028.2699999996</v>
      </c>
      <c r="E46" s="17">
        <f t="shared" si="1"/>
        <v>4306.46</v>
      </c>
      <c r="F46" s="14"/>
      <c r="I46" s="16">
        <v>50000</v>
      </c>
      <c r="J46" s="16">
        <v>50</v>
      </c>
      <c r="M46" s="14">
        <v>2417028.2799999998</v>
      </c>
      <c r="N46" s="14">
        <v>2467028.27</v>
      </c>
      <c r="P46" t="s">
        <v>77</v>
      </c>
    </row>
    <row r="47">
      <c r="A47" s="15" t="s">
        <v>246</v>
      </c>
      <c r="B47" s="24">
        <f t="shared" si="2"/>
        <v>4517028.2799999993</v>
      </c>
      <c r="C47" s="24" t="s">
        <v>200</v>
      </c>
      <c r="D47" s="26">
        <f t="shared" si="3"/>
        <v>4567028.2699999996</v>
      </c>
      <c r="E47" s="17">
        <f t="shared" si="1"/>
        <v>4356.46</v>
      </c>
      <c r="F47" s="14"/>
      <c r="I47" s="16">
        <v>50000</v>
      </c>
      <c r="J47" s="16">
        <v>50</v>
      </c>
      <c r="M47" s="14">
        <v>2467028.2799999998</v>
      </c>
      <c r="N47" s="14">
        <v>2517028.27</v>
      </c>
      <c r="P47" t="s">
        <v>78</v>
      </c>
    </row>
    <row r="48">
      <c r="A48" s="15" t="s">
        <v>247</v>
      </c>
      <c r="B48" s="24">
        <f t="shared" si="2"/>
        <v>4617028.2799999993</v>
      </c>
      <c r="C48" s="24" t="s">
        <v>200</v>
      </c>
      <c r="D48" s="26">
        <f t="shared" si="3"/>
        <v>4667028.2699999996</v>
      </c>
      <c r="E48" s="17">
        <f t="shared" si="1"/>
        <v>4406.46</v>
      </c>
      <c r="F48" s="14"/>
      <c r="I48" s="16">
        <v>50000</v>
      </c>
      <c r="J48" s="16">
        <v>50</v>
      </c>
      <c r="M48" s="14">
        <v>2517028.2799999998</v>
      </c>
      <c r="N48" s="14">
        <v>2567028.27</v>
      </c>
      <c r="P48" t="s">
        <v>79</v>
      </c>
    </row>
    <row r="49">
      <c r="A49" s="15" t="s">
        <v>248</v>
      </c>
      <c r="B49" s="24">
        <f t="shared" si="2"/>
        <v>4717028.2799999993</v>
      </c>
      <c r="C49" s="24" t="s">
        <v>200</v>
      </c>
      <c r="D49" s="26">
        <f t="shared" si="3"/>
        <v>4767028.2699999996</v>
      </c>
      <c r="E49" s="17">
        <f t="shared" si="1"/>
        <v>4456.46</v>
      </c>
      <c r="F49" s="14"/>
      <c r="I49" s="16">
        <v>50000</v>
      </c>
      <c r="J49" s="16">
        <v>50</v>
      </c>
      <c r="M49" s="14">
        <v>2567028.2799999998</v>
      </c>
      <c r="N49" s="14">
        <v>2617028.27</v>
      </c>
      <c r="P49" t="s">
        <v>80</v>
      </c>
    </row>
    <row r="50">
      <c r="A50" s="15" t="s">
        <v>249</v>
      </c>
      <c r="B50" s="24">
        <f t="shared" si="2"/>
        <v>4817028.2799999993</v>
      </c>
      <c r="C50" s="24" t="s">
        <v>200</v>
      </c>
      <c r="D50" s="26">
        <f t="shared" si="3"/>
        <v>4867028.2699999996</v>
      </c>
      <c r="E50" s="17">
        <f t="shared" si="1"/>
        <v>4506.46</v>
      </c>
      <c r="F50" s="14"/>
      <c r="I50" s="16">
        <v>50000</v>
      </c>
      <c r="J50" s="16">
        <v>50</v>
      </c>
      <c r="M50" s="14">
        <v>2617028.2799999998</v>
      </c>
      <c r="N50" s="14">
        <v>2667028.27</v>
      </c>
      <c r="P50" t="s">
        <v>81</v>
      </c>
    </row>
    <row r="51">
      <c r="A51" s="15" t="s">
        <v>250</v>
      </c>
      <c r="B51" s="24">
        <f t="shared" si="2"/>
        <v>4917028.2799999993</v>
      </c>
      <c r="C51" s="24" t="s">
        <v>200</v>
      </c>
      <c r="D51" s="26">
        <f t="shared" si="3"/>
        <v>4967028.2699999996</v>
      </c>
      <c r="E51" s="17">
        <f t="shared" si="1"/>
        <v>4556.46</v>
      </c>
      <c r="F51" s="14"/>
      <c r="I51" s="16">
        <v>50000</v>
      </c>
      <c r="J51" s="16">
        <v>50</v>
      </c>
      <c r="M51" s="14">
        <v>2667028.2799999998</v>
      </c>
      <c r="N51" s="14">
        <v>2717028.27</v>
      </c>
      <c r="P51" t="s">
        <v>82</v>
      </c>
    </row>
    <row r="52">
      <c r="A52" s="15" t="s">
        <v>251</v>
      </c>
      <c r="B52" s="24">
        <f t="shared" si="2"/>
        <v>5017028.2799999993</v>
      </c>
      <c r="C52" s="24" t="s">
        <v>200</v>
      </c>
      <c r="D52" s="26">
        <f t="shared" si="3"/>
        <v>5067028.2699999996</v>
      </c>
      <c r="E52" s="17">
        <f t="shared" si="1"/>
        <v>4606.46</v>
      </c>
      <c r="F52" s="14"/>
      <c r="I52" s="16">
        <v>50000</v>
      </c>
      <c r="J52" s="16">
        <v>50</v>
      </c>
      <c r="M52" s="14">
        <v>2717028.2799999998</v>
      </c>
      <c r="N52" s="14">
        <v>2767028.27</v>
      </c>
      <c r="P52" t="s">
        <v>83</v>
      </c>
    </row>
    <row r="53">
      <c r="A53" s="15" t="s">
        <v>252</v>
      </c>
      <c r="B53" s="24">
        <f t="shared" si="2"/>
        <v>5117028.2799999993</v>
      </c>
      <c r="C53" s="24" t="s">
        <v>200</v>
      </c>
      <c r="D53" s="26">
        <f t="shared" si="3"/>
        <v>5167028.2699999996</v>
      </c>
      <c r="E53" s="17">
        <f t="shared" si="1"/>
        <v>4656.46</v>
      </c>
      <c r="F53" s="14"/>
      <c r="I53" s="16">
        <v>50000</v>
      </c>
      <c r="J53" s="16">
        <v>50</v>
      </c>
      <c r="M53" s="14">
        <v>2767028.2799999998</v>
      </c>
      <c r="N53" s="14">
        <v>2817028.27</v>
      </c>
      <c r="P53" t="s">
        <v>84</v>
      </c>
    </row>
    <row r="54">
      <c r="A54" s="15" t="s">
        <v>253</v>
      </c>
      <c r="B54" s="24">
        <f t="shared" si="2"/>
        <v>5217028.2799999993</v>
      </c>
      <c r="C54" s="24" t="s">
        <v>200</v>
      </c>
      <c r="D54" s="26">
        <f t="shared" si="3"/>
        <v>5267028.2699999996</v>
      </c>
      <c r="E54" s="17">
        <f t="shared" si="1"/>
        <v>4706.46</v>
      </c>
      <c r="F54" s="14"/>
      <c r="I54" s="16">
        <v>50000</v>
      </c>
      <c r="J54" s="16">
        <v>50</v>
      </c>
      <c r="M54" s="14">
        <v>2817028.2799999998</v>
      </c>
      <c r="N54" s="14">
        <v>2867028.27</v>
      </c>
      <c r="P54" t="s">
        <v>85</v>
      </c>
    </row>
    <row r="55">
      <c r="A55" s="15" t="s">
        <v>254</v>
      </c>
      <c r="B55" s="24">
        <f t="shared" si="2"/>
        <v>5317028.2799999993</v>
      </c>
      <c r="C55" s="24" t="s">
        <v>200</v>
      </c>
      <c r="D55" s="26">
        <f t="shared" si="3"/>
        <v>5367028.2699999996</v>
      </c>
      <c r="E55" s="17">
        <f t="shared" si="1"/>
        <v>4756.46</v>
      </c>
      <c r="F55" s="14"/>
      <c r="I55" s="16">
        <v>50000</v>
      </c>
      <c r="J55" s="16">
        <v>50</v>
      </c>
      <c r="M55" s="14">
        <v>2867028.2799999998</v>
      </c>
      <c r="N55" s="14">
        <v>2917028.27</v>
      </c>
      <c r="P55" t="s">
        <v>86</v>
      </c>
    </row>
    <row r="56">
      <c r="A56" s="15" t="s">
        <v>255</v>
      </c>
      <c r="B56" s="24">
        <f t="shared" si="2"/>
        <v>5417028.2799999993</v>
      </c>
      <c r="C56" s="24" t="s">
        <v>200</v>
      </c>
      <c r="D56" s="26">
        <f t="shared" si="3"/>
        <v>5467028.2699999996</v>
      </c>
      <c r="E56" s="17">
        <f t="shared" si="1"/>
        <v>4806.46</v>
      </c>
      <c r="F56" s="14"/>
      <c r="I56" s="16">
        <v>50000</v>
      </c>
      <c r="J56" s="16">
        <v>50</v>
      </c>
      <c r="M56" s="14">
        <v>2917028.2799999998</v>
      </c>
      <c r="N56" s="14">
        <v>2967028.27</v>
      </c>
      <c r="P56" t="s">
        <v>87</v>
      </c>
    </row>
    <row r="57">
      <c r="A57" s="15" t="s">
        <v>256</v>
      </c>
      <c r="B57" s="24">
        <f t="shared" si="2"/>
        <v>5517028.2799999993</v>
      </c>
      <c r="C57" s="24" t="s">
        <v>200</v>
      </c>
      <c r="D57" s="26">
        <f t="shared" si="3"/>
        <v>5567028.2699999996</v>
      </c>
      <c r="E57" s="17">
        <f t="shared" si="1"/>
        <v>4856.46</v>
      </c>
      <c r="F57" s="14"/>
      <c r="I57" s="16">
        <v>50000</v>
      </c>
      <c r="J57" s="16">
        <v>50</v>
      </c>
      <c r="M57" s="14">
        <v>2967028.2799999998</v>
      </c>
      <c r="N57" s="14">
        <v>3017028.27</v>
      </c>
      <c r="P57" t="s">
        <v>88</v>
      </c>
    </row>
    <row r="58">
      <c r="A58" s="15" t="s">
        <v>257</v>
      </c>
      <c r="B58" s="24">
        <f t="shared" si="2"/>
        <v>5617028.2799999993</v>
      </c>
      <c r="C58" s="24" t="s">
        <v>200</v>
      </c>
      <c r="D58" s="26">
        <f t="shared" si="3"/>
        <v>5667028.2699999996</v>
      </c>
      <c r="E58" s="17">
        <f t="shared" si="1"/>
        <v>4906.46</v>
      </c>
      <c r="F58" s="14"/>
      <c r="I58" s="16">
        <v>50000</v>
      </c>
      <c r="J58" s="16">
        <v>50</v>
      </c>
      <c r="M58" s="14">
        <v>3017028.2799999998</v>
      </c>
      <c r="N58" s="14">
        <v>3067028.27</v>
      </c>
      <c r="P58" t="s">
        <v>89</v>
      </c>
    </row>
    <row r="59">
      <c r="A59" s="19" t="s">
        <v>258</v>
      </c>
      <c r="B59" s="24">
        <f t="shared" si="2"/>
        <v>5717028.2799999993</v>
      </c>
      <c r="C59" s="24" t="s">
        <v>200</v>
      </c>
      <c r="D59" s="26">
        <f t="shared" si="3"/>
        <v>5767028.2699999996</v>
      </c>
      <c r="E59" s="17">
        <f t="shared" si="1"/>
        <v>4956.46</v>
      </c>
      <c r="F59" s="14"/>
      <c r="I59" s="16">
        <v>50000</v>
      </c>
      <c r="J59" s="16">
        <v>50</v>
      </c>
      <c r="M59" s="14">
        <v>3067028.2799999998</v>
      </c>
      <c r="N59" s="14">
        <v>3117028.27</v>
      </c>
      <c r="P59" t="s">
        <v>90</v>
      </c>
    </row>
    <row r="60">
      <c r="A60" s="15" t="s">
        <v>259</v>
      </c>
      <c r="B60" s="24">
        <f t="shared" si="2"/>
        <v>5817028.2799999993</v>
      </c>
      <c r="C60" s="24" t="s">
        <v>200</v>
      </c>
      <c r="D60" s="26">
        <f t="shared" si="3"/>
        <v>5867028.2699999996</v>
      </c>
      <c r="E60" s="17">
        <f t="shared" si="1"/>
        <v>5006.46</v>
      </c>
      <c r="F60" s="14"/>
      <c r="I60" s="16">
        <v>50000</v>
      </c>
      <c r="J60" s="16">
        <v>50</v>
      </c>
      <c r="M60" s="14">
        <v>3117028.2799999998</v>
      </c>
      <c r="N60" s="14">
        <v>3167028.27</v>
      </c>
      <c r="P60" t="s">
        <v>91</v>
      </c>
    </row>
    <row r="61">
      <c r="A61" s="15" t="s">
        <v>260</v>
      </c>
      <c r="B61" s="24">
        <f t="shared" si="2"/>
        <v>5917028.2799999993</v>
      </c>
      <c r="C61" s="24" t="s">
        <v>200</v>
      </c>
      <c r="D61" s="26">
        <f t="shared" si="3"/>
        <v>5967028.2699999996</v>
      </c>
      <c r="E61" s="17">
        <f t="shared" si="1"/>
        <v>5056.46</v>
      </c>
      <c r="F61" s="14"/>
      <c r="I61" s="16">
        <v>50000</v>
      </c>
      <c r="J61" s="16">
        <v>50</v>
      </c>
      <c r="M61" s="14">
        <v>3167028.2799999998</v>
      </c>
      <c r="N61" s="14">
        <v>3217028.27</v>
      </c>
      <c r="P61" t="s">
        <v>92</v>
      </c>
    </row>
    <row r="62">
      <c r="A62" s="15" t="s">
        <v>261</v>
      </c>
      <c r="B62" s="24">
        <f t="shared" si="2"/>
        <v>6017028.2799999993</v>
      </c>
      <c r="C62" s="24" t="s">
        <v>200</v>
      </c>
      <c r="D62" s="26">
        <f t="shared" si="3"/>
        <v>6067028.2699999996</v>
      </c>
      <c r="E62" s="17">
        <f t="shared" si="1"/>
        <v>5106.46</v>
      </c>
      <c r="F62" s="14"/>
      <c r="I62" s="16">
        <v>50000</v>
      </c>
      <c r="J62" s="16">
        <v>50</v>
      </c>
      <c r="M62" s="14">
        <v>3217028.2799999998</v>
      </c>
      <c r="N62" s="14">
        <v>3267028.27</v>
      </c>
      <c r="P62" t="s">
        <v>93</v>
      </c>
    </row>
    <row r="63">
      <c r="A63" s="15" t="s">
        <v>262</v>
      </c>
      <c r="B63" s="24">
        <f t="shared" si="2"/>
        <v>6117028.2799999993</v>
      </c>
      <c r="C63" s="24" t="s">
        <v>200</v>
      </c>
      <c r="D63" s="26">
        <f t="shared" si="3"/>
        <v>6167028.2699999996</v>
      </c>
      <c r="E63" s="17">
        <f t="shared" si="1"/>
        <v>5156.46</v>
      </c>
      <c r="F63" s="14"/>
      <c r="I63" s="16">
        <v>50000</v>
      </c>
      <c r="J63" s="16">
        <v>50</v>
      </c>
      <c r="M63" s="14">
        <v>3267028.2799999998</v>
      </c>
      <c r="N63" s="14">
        <v>3317028.27</v>
      </c>
      <c r="P63" t="s">
        <v>94</v>
      </c>
    </row>
    <row r="64">
      <c r="A64" s="15" t="s">
        <v>263</v>
      </c>
      <c r="B64" s="24">
        <f t="shared" si="2"/>
        <v>6217028.2799999993</v>
      </c>
      <c r="C64" s="24" t="s">
        <v>200</v>
      </c>
      <c r="D64" s="26">
        <f t="shared" si="3"/>
        <v>6267028.2699999996</v>
      </c>
      <c r="E64" s="17">
        <f t="shared" si="1"/>
        <v>5206.46</v>
      </c>
      <c r="F64" s="14"/>
      <c r="I64" s="16">
        <v>50000</v>
      </c>
      <c r="J64" s="16">
        <v>50</v>
      </c>
      <c r="M64" s="14">
        <v>3317028.2799999998</v>
      </c>
      <c r="N64" s="14">
        <v>3367028.27</v>
      </c>
      <c r="P64" t="s">
        <v>95</v>
      </c>
    </row>
    <row r="65">
      <c r="A65" s="15" t="s">
        <v>264</v>
      </c>
      <c r="B65" s="24">
        <f t="shared" si="2"/>
        <v>6317028.2799999993</v>
      </c>
      <c r="C65" s="24" t="s">
        <v>200</v>
      </c>
      <c r="D65" s="26">
        <f t="shared" si="3"/>
        <v>6367028.2699999996</v>
      </c>
      <c r="E65" s="17">
        <f t="shared" si="1"/>
        <v>5256.46</v>
      </c>
      <c r="F65" s="14"/>
      <c r="I65" s="16">
        <v>50000</v>
      </c>
      <c r="J65" s="16">
        <v>50</v>
      </c>
      <c r="M65" s="14">
        <v>3367028.2799999998</v>
      </c>
      <c r="N65" s="14">
        <v>3417028.27</v>
      </c>
      <c r="P65" t="s">
        <v>96</v>
      </c>
    </row>
    <row r="66">
      <c r="A66" s="15" t="s">
        <v>265</v>
      </c>
      <c r="B66" s="24">
        <f t="shared" si="2"/>
        <v>6417028.2799999993</v>
      </c>
      <c r="C66" s="24" t="s">
        <v>200</v>
      </c>
      <c r="D66" s="26">
        <f t="shared" si="3"/>
        <v>6467028.2699999996</v>
      </c>
      <c r="E66" s="17">
        <f t="shared" si="1"/>
        <v>5306.46</v>
      </c>
      <c r="I66" s="16">
        <v>50000</v>
      </c>
      <c r="J66" s="16">
        <v>50</v>
      </c>
      <c r="M66" s="14">
        <v>3417028.2799999998</v>
      </c>
      <c r="N66" s="14">
        <v>3467028.27</v>
      </c>
      <c r="P66" t="s">
        <v>97</v>
      </c>
    </row>
    <row r="67">
      <c r="A67" s="15" t="s">
        <v>265</v>
      </c>
      <c r="B67" s="24">
        <f t="shared" ref="B67" si="4">D66+I67+0.01</f>
        <v>6517028.2799999993</v>
      </c>
      <c r="C67" s="24" t="s">
        <v>200</v>
      </c>
      <c r="D67" s="26">
        <f t="shared" si="3"/>
        <v>6567028.2699999996</v>
      </c>
      <c r="E67" s="17">
        <f t="shared" si="1"/>
        <v>5356.46</v>
      </c>
      <c r="I67" s="16">
        <v>50000</v>
      </c>
      <c r="J67" s="16">
        <v>50</v>
      </c>
      <c r="M67" s="14">
        <v>3467028.2799999998</v>
      </c>
      <c r="N67" s="14">
        <v>3517028.27</v>
      </c>
    </row>
    <row r="68">
      <c r="A68" s="15" t="s">
        <v>266</v>
      </c>
      <c r="B68" s="24" t="s">
        <v>267</v>
      </c>
      <c r="C68" s="24" t="s">
        <v>268</v>
      </c>
      <c r="D68" s="24">
        <v>6867028.2800000003</v>
      </c>
      <c r="E68" s="17">
        <v>5392.1700000000001</v>
      </c>
      <c r="I68" s="16">
        <v>50000</v>
      </c>
      <c r="J68" s="16">
        <v>50</v>
      </c>
      <c r="M68" s="14">
        <v>3517028.2799999998</v>
      </c>
      <c r="N68" s="14">
        <v>3567028.27</v>
      </c>
    </row>
    <row r="69">
      <c r="M69" s="14">
        <v>3567028.2799999998</v>
      </c>
      <c r="N69" s="14">
        <v>3617028.27</v>
      </c>
    </row>
    <row r="70">
      <c r="M70" s="14">
        <v>3617028.2799999998</v>
      </c>
      <c r="N70" s="14">
        <v>3667028.27</v>
      </c>
    </row>
    <row r="71">
      <c r="M71" s="14">
        <v>3667028.2799999998</v>
      </c>
      <c r="N71" s="14">
        <v>3717028.27</v>
      </c>
    </row>
    <row r="72">
      <c r="M72" s="14">
        <v>3717028.2799999998</v>
      </c>
      <c r="N72" s="14">
        <v>3767028.27</v>
      </c>
    </row>
    <row r="73">
      <c r="M73" s="14">
        <v>3767028.2799999998</v>
      </c>
      <c r="N73" s="14">
        <v>3817028.27</v>
      </c>
    </row>
    <row r="74">
      <c r="M74" s="14">
        <v>3817028.2799999998</v>
      </c>
      <c r="N74" s="14">
        <v>3867028.27</v>
      </c>
    </row>
    <row r="75">
      <c r="M75" s="14">
        <v>3867028.2799999998</v>
      </c>
      <c r="N75" s="14">
        <v>3917028.27</v>
      </c>
    </row>
    <row r="76">
      <c r="M76" s="14">
        <v>3917028.2799999998</v>
      </c>
      <c r="N76" s="14">
        <v>3967028.27</v>
      </c>
    </row>
    <row r="77">
      <c r="M77" s="14">
        <v>3967028.2799999998</v>
      </c>
      <c r="N77" s="14">
        <v>4017028.27</v>
      </c>
    </row>
    <row r="78">
      <c r="M78" s="14">
        <v>4017028.2799999998</v>
      </c>
      <c r="N78" s="14">
        <v>4067028.27</v>
      </c>
    </row>
    <row r="79">
      <c r="M79" s="14">
        <v>4067028.2799999998</v>
      </c>
      <c r="N79" s="14">
        <v>4117028.27</v>
      </c>
    </row>
    <row r="80">
      <c r="M80" s="14">
        <v>4117028.2799999998</v>
      </c>
      <c r="N80" s="14">
        <v>4167028.27</v>
      </c>
    </row>
    <row r="81">
      <c r="M81" s="14">
        <v>4167028.2799999998</v>
      </c>
      <c r="N81" s="14">
        <v>4217028.2699999996</v>
      </c>
    </row>
    <row r="82">
      <c r="M82" s="14">
        <v>4217028.2800000003</v>
      </c>
      <c r="N82" s="14">
        <v>4267028.2699999996</v>
      </c>
    </row>
    <row r="83">
      <c r="M83" s="14">
        <v>4267028.2800000003</v>
      </c>
      <c r="N83" s="14">
        <v>4317028.2699999996</v>
      </c>
    </row>
  </sheetData>
  <pageMargins left="0.69999999999999996" right="0.69999999999999996" top="0.75" bottom="0.75" header="0.29999999999999999" footer="0.2999999999999999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ONLYOFFICE/8.1.1.27</Application>
  <Company/>
  <DocSecurity>0</DocSecurity>
  <HyperlinkBase/>
  <HyperlinksChanged>false</HyperlinksChanged>
  <LinksUpToDate>false</LinksUpToDate>
  <Manager/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Nicolas Macedo | JA1000TI</dc:creator>
  <cp:keywords/>
  <dc:description/>
  <cp:lastModifiedBy>Nicolas Macedo | JA1000TI</cp:lastModifiedBy>
  <cp:revision/>
  <cp:lastPrinted>2025-01-02T16:32:09Z</cp:lastPrinted>
  <dcterms:created xsi:type="dcterms:W3CDTF">2024-12-13T16:36:44Z</dcterms:created>
  <dcterms:modified xsi:type="dcterms:W3CDTF">2025-01-02T16:37:24Z</dcterms:modified>
  <cp:category/>
  <cp:contentStatus/>
</cp:coreProperties>
</file>